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지원과\3. 전과\2027학년도 전과(예정)\전출허가 세부기준 승인 공문첨부(춘천, 삼척, 강릉원주)\"/>
    </mc:Choice>
  </mc:AlternateContent>
  <xr:revisionPtr revIDLastSave="0" documentId="13_ncr:1_{F0E1EF02-4222-4C32-B061-2935629131B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춘천(전입)" sheetId="12" r:id="rId1"/>
    <sheet name="춘천-&gt;타캠퍼스(전출)" sheetId="13" r:id="rId2"/>
  </sheets>
  <definedNames>
    <definedName name="_xlnm._FilterDatabase" localSheetId="0" hidden="1">'춘천(전입)'!$A$6:$AD$161</definedName>
    <definedName name="_xlnm._FilterDatabase" localSheetId="1" hidden="1">'춘천-&gt;타캠퍼스(전출)'!$A$6:$T$161</definedName>
    <definedName name="_xlnm.Print_Area" localSheetId="0">'춘천(전입)'!$A$3:$AD$213</definedName>
    <definedName name="_xlnm.Print_Area" localSheetId="1">'춘천-&gt;타캠퍼스(전출)'!$A$3:$T$213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8" i="12" l="1"/>
  <c r="L8" i="12"/>
  <c r="F7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U5" authorId="0" shapeId="0" xr:uid="{2FFA76E7-5139-45D2-A39D-FE034E5ABFC5}">
      <text>
        <r>
          <rPr>
            <b/>
            <sz val="11"/>
            <color indexed="81"/>
            <rFont val="맑은 고딕"/>
            <family val="3"/>
            <charset val="129"/>
          </rPr>
          <t xml:space="preserve">면접 또는 실기 미실시 시 </t>
        </r>
        <r>
          <rPr>
            <b/>
            <sz val="11"/>
            <color indexed="10"/>
            <rFont val="맑은 고딕"/>
            <family val="3"/>
            <charset val="129"/>
          </rPr>
          <t>'해당없음'</t>
        </r>
        <r>
          <rPr>
            <b/>
            <sz val="11"/>
            <color indexed="81"/>
            <rFont val="맑은 고딕"/>
            <family val="3"/>
            <charset val="129"/>
          </rPr>
          <t>으로 작성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J6" authorId="0" shapeId="0" xr:uid="{08DB304B-A6BF-48CE-A5B6-5A325A8C968B}">
      <text>
        <r>
          <rPr>
            <b/>
            <sz val="11"/>
            <color indexed="10"/>
            <rFont val="맑은 고딕"/>
            <family val="3"/>
            <charset val="129"/>
          </rPr>
          <t>당초 모집 계획 인원을 가능 정원 보다 적게 작성한 경우
모집계획인원 변경 가능하며, 2027년 선발가능정원 자동 계산됨</t>
        </r>
      </text>
    </comment>
    <comment ref="K6" authorId="0" shapeId="0" xr:uid="{00BE6401-D82D-4823-A61E-F58239ADCCCF}">
      <text>
        <r>
          <rPr>
            <b/>
            <sz val="11"/>
            <color indexed="81"/>
            <rFont val="맑은 고딕"/>
            <family val="3"/>
            <charset val="129"/>
          </rPr>
          <t>2026학년도 2학년 선발인원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M6" authorId="0" shapeId="0" xr:uid="{F6F97D3E-5C1A-4AC7-8265-0BA487FC80BC}">
      <text>
        <r>
          <rPr>
            <b/>
            <sz val="11"/>
            <color indexed="81"/>
            <rFont val="맑은 고딕"/>
            <family val="3"/>
            <charset val="129"/>
          </rPr>
          <t xml:space="preserve">모집가능정원(입학정원의 20% 이내)에서 2026년 기 선발인원을 제외한 여석 내에서 결정 가능
</t>
        </r>
      </text>
    </comment>
    <comment ref="P6" authorId="0" shapeId="0" xr:uid="{83258D42-1C14-432C-BFE9-2C7EB1A603C2}">
      <text>
        <r>
          <rPr>
            <b/>
            <sz val="11"/>
            <color indexed="10"/>
            <rFont val="맑은 고딕"/>
            <family val="3"/>
            <charset val="129"/>
          </rPr>
          <t>당초 모집 계획 인원을 가능 정원 보다 적게 작성한 경우
모집계획인원 변경 가능하며, 2027년 선발가능정원 자동 계산됨</t>
        </r>
      </text>
    </comment>
    <comment ref="Q6" authorId="0" shapeId="0" xr:uid="{6ADD1CFC-0D30-4388-A315-7315D74D3B47}">
      <text>
        <r>
          <rPr>
            <b/>
            <sz val="11"/>
            <color indexed="81"/>
            <rFont val="맑은 고딕"/>
            <family val="3"/>
            <charset val="129"/>
          </rPr>
          <t>2025학년도 2학년 선발인원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R6" authorId="0" shapeId="0" xr:uid="{06DB9803-A1DC-47F2-B609-7C517079760C}">
      <text>
        <r>
          <rPr>
            <b/>
            <sz val="11"/>
            <color indexed="81"/>
            <rFont val="맑은 고딕"/>
            <family val="3"/>
            <charset val="129"/>
          </rPr>
          <t>2026학년도 3학년 선발인원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T6" authorId="0" shapeId="0" xr:uid="{A6BE05A0-32C6-4E94-B4AA-7A727A52A933}">
      <text>
        <r>
          <rPr>
            <b/>
            <sz val="11"/>
            <color indexed="81"/>
            <rFont val="맑은 고딕"/>
            <family val="3"/>
            <charset val="129"/>
          </rPr>
          <t xml:space="preserve">모집가능정원(입학정원의 20% 이내)에서 2025년과 2026년 기 선발인원을 제외한 여석 내에서 결정 가능
</t>
        </r>
      </text>
    </comment>
    <comment ref="D19" authorId="0" shapeId="0" xr:uid="{4A79E550-BF1E-47F6-9D5C-21E6C31BDCAC}">
      <text>
        <r>
          <rPr>
            <b/>
            <sz val="11"/>
            <color indexed="81"/>
            <rFont val="Tahoma"/>
            <family val="2"/>
          </rPr>
          <t>'</t>
        </r>
        <r>
          <rPr>
            <b/>
            <sz val="11"/>
            <color indexed="81"/>
            <rFont val="돋움"/>
            <family val="3"/>
            <charset val="129"/>
          </rPr>
          <t>강원대학교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자유전공학부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학생설계전공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운영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지침</t>
        </r>
        <r>
          <rPr>
            <b/>
            <sz val="11"/>
            <color indexed="81"/>
            <rFont val="Tahoma"/>
            <family val="2"/>
          </rPr>
          <t xml:space="preserve">' 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6</t>
        </r>
        <r>
          <rPr>
            <b/>
            <sz val="11"/>
            <color indexed="81"/>
            <rFont val="돋움"/>
            <family val="3"/>
            <charset val="129"/>
          </rPr>
          <t>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고려하여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선발계획인원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산정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할것</t>
        </r>
      </text>
    </comment>
    <comment ref="D20" authorId="0" shapeId="0" xr:uid="{2EB12A53-A4AC-49A7-B8CD-A98EEB781A79}">
      <text>
        <r>
          <rPr>
            <b/>
            <sz val="9"/>
            <color indexed="81"/>
            <rFont val="돋움"/>
            <family val="3"/>
            <charset val="129"/>
          </rPr>
          <t>전과운영지침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  <comment ref="E20" authorId="0" shapeId="0" xr:uid="{A1C8273B-0803-4396-83B0-503C96245616}">
      <text>
        <r>
          <rPr>
            <b/>
            <sz val="9"/>
            <color indexed="81"/>
            <rFont val="Tahoma"/>
            <family val="2"/>
          </rPr>
          <t>2026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입학생수
</t>
        </r>
      </text>
    </comment>
    <comment ref="H20" authorId="0" shapeId="0" xr:uid="{A0643ED6-F6BE-4D4A-8DDB-A0AB4217C5B7}">
      <text>
        <r>
          <rPr>
            <b/>
            <sz val="9"/>
            <color indexed="81"/>
            <rFont val="Tahoma"/>
            <family val="2"/>
          </rPr>
          <t>2025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입학생수
</t>
        </r>
      </text>
    </comment>
    <comment ref="N20" authorId="0" shapeId="0" xr:uid="{B8589CDE-9117-49AF-8200-2C45DA743552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입학생수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5" authorId="0" shapeId="0" xr:uid="{9DEBB492-62FF-4BFB-93D6-4EFA34B6E739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면접 미실시 시 전형시간 및 장소는</t>
        </r>
        <r>
          <rPr>
            <b/>
            <sz val="11"/>
            <color indexed="10"/>
            <rFont val="맑은 고딕"/>
            <family val="3"/>
            <charset val="129"/>
            <scheme val="minor"/>
          </rPr>
          <t xml:space="preserve"> '해당없음' </t>
        </r>
        <r>
          <rPr>
            <b/>
            <sz val="11"/>
            <color indexed="81"/>
            <rFont val="맑은 고딕"/>
            <family val="3"/>
            <charset val="129"/>
            <scheme val="minor"/>
          </rPr>
          <t xml:space="preserve">으로 작성 </t>
        </r>
      </text>
    </comment>
    <comment ref="Q6" authorId="0" shapeId="0" xr:uid="{931FC105-4FAD-4E42-8B75-A190DF79DBB2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 xml:space="preserve">면접 평가 방법: 
◦ 지원동기, 학습의욕 및 학업계획 평가
◦ </t>
        </r>
        <r>
          <rPr>
            <b/>
            <sz val="11"/>
            <color indexed="10"/>
            <rFont val="맑은 고딕"/>
            <family val="3"/>
            <charset val="129"/>
            <scheme val="minor"/>
          </rPr>
          <t xml:space="preserve">학과(전공) </t>
        </r>
        <r>
          <rPr>
            <b/>
            <u/>
            <sz val="11"/>
            <color indexed="10"/>
            <rFont val="맑은 고딕"/>
            <family val="3"/>
            <charset val="129"/>
            <scheme val="minor"/>
          </rPr>
          <t>교수 3인 이상으로 구성된 면접위원</t>
        </r>
        <r>
          <rPr>
            <b/>
            <sz val="11"/>
            <color indexed="10"/>
            <rFont val="맑은 고딕"/>
            <family val="3"/>
            <charset val="129"/>
            <scheme val="minor"/>
          </rPr>
          <t xml:space="preserve"> 점수 합산 후 평균 점수 반영</t>
        </r>
        <r>
          <rPr>
            <sz val="12"/>
            <color indexed="81"/>
            <rFont val="맑은 고딕"/>
            <family val="3"/>
            <charset val="129"/>
          </rPr>
          <t xml:space="preserve">
</t>
        </r>
      </text>
    </comment>
    <comment ref="D20" authorId="0" shapeId="0" xr:uid="{2EB12A53-A4AC-49A7-B8CD-A98EEB781A79}">
      <text>
        <r>
          <rPr>
            <b/>
            <sz val="9"/>
            <color indexed="81"/>
            <rFont val="돋움"/>
            <family val="3"/>
            <charset val="129"/>
          </rPr>
          <t>전과운영지침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  <comment ref="E20" authorId="0" shapeId="0" xr:uid="{A1C8273B-0803-4396-83B0-503C96245616}">
      <text>
        <r>
          <rPr>
            <b/>
            <sz val="9"/>
            <color indexed="81"/>
            <rFont val="Tahoma"/>
            <family val="2"/>
          </rPr>
          <t>2026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입학생수
</t>
        </r>
      </text>
    </comment>
    <comment ref="H20" authorId="0" shapeId="0" xr:uid="{A0643ED6-F6BE-4D4A-8DDB-A0AB4217C5B7}">
      <text>
        <r>
          <rPr>
            <b/>
            <sz val="9"/>
            <color indexed="81"/>
            <rFont val="Tahoma"/>
            <family val="2"/>
          </rPr>
          <t>2025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입학생수
</t>
        </r>
      </text>
    </comment>
    <comment ref="K20" authorId="0" shapeId="0" xr:uid="{B8589CDE-9117-49AF-8200-2C45DA743552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입학생수
</t>
        </r>
      </text>
    </comment>
  </commentList>
</comments>
</file>

<file path=xl/sharedStrings.xml><?xml version="1.0" encoding="utf-8"?>
<sst xmlns="http://schemas.openxmlformats.org/spreadsheetml/2006/main" count="2073" uniqueCount="366">
  <si>
    <t>구분</t>
  </si>
  <si>
    <t>대학명</t>
  </si>
  <si>
    <t>계열</t>
  </si>
  <si>
    <t>모집단위명</t>
  </si>
  <si>
    <t>경영대학</t>
  </si>
  <si>
    <t>소 계</t>
  </si>
  <si>
    <t xml:space="preserve">  </t>
  </si>
  <si>
    <t>인문사회</t>
  </si>
  <si>
    <t>관광경영학과</t>
  </si>
  <si>
    <t>자연과학</t>
  </si>
  <si>
    <t>생물자원과학부</t>
  </si>
  <si>
    <t>지역건설공학과</t>
  </si>
  <si>
    <t>디자인학과</t>
  </si>
  <si>
    <t>무용학과</t>
  </si>
  <si>
    <t>미술학과</t>
  </si>
  <si>
    <t>영상문화학과</t>
  </si>
  <si>
    <t>음악학과</t>
  </si>
  <si>
    <t>사범대학</t>
  </si>
  <si>
    <t>가정교육과</t>
  </si>
  <si>
    <t>과학교육학부</t>
  </si>
  <si>
    <t>교육학과</t>
  </si>
  <si>
    <t>국어교육과</t>
  </si>
  <si>
    <t>수학교육과</t>
  </si>
  <si>
    <t>역사교육과</t>
  </si>
  <si>
    <t>영어교육과</t>
  </si>
  <si>
    <t>윤리교육과</t>
  </si>
  <si>
    <t>일반사회교육과</t>
  </si>
  <si>
    <t>지리교육과</t>
  </si>
  <si>
    <t>문화인류학과</t>
  </si>
  <si>
    <t>부동산학과</t>
  </si>
  <si>
    <t>사회학과</t>
  </si>
  <si>
    <t>정치외교학과</t>
  </si>
  <si>
    <t>산림과학부</t>
  </si>
  <si>
    <t>분자생명과학과</t>
  </si>
  <si>
    <t>인문대학</t>
  </si>
  <si>
    <t>생명과학과</t>
  </si>
  <si>
    <t>수학과</t>
  </si>
  <si>
    <t>(경제학전공)</t>
  </si>
  <si>
    <t>(건축공학전공)</t>
  </si>
  <si>
    <t>(식물자원응용과학전공)</t>
  </si>
  <si>
    <t>(물리교육전공)</t>
  </si>
  <si>
    <t>(생물교육전공)</t>
  </si>
  <si>
    <t>(지구과학교육전공)</t>
  </si>
  <si>
    <t>(화학교육전공)</t>
  </si>
  <si>
    <t>(산림경영학전공)</t>
  </si>
  <si>
    <t>(산림자원학전공)</t>
  </si>
  <si>
    <t>(산림환경보호학전공)</t>
  </si>
  <si>
    <t>지질·지구물리학부</t>
  </si>
  <si>
    <t>(지구물리학전공)</t>
  </si>
  <si>
    <t>(지질학전공)</t>
  </si>
  <si>
    <t>IT대학</t>
  </si>
  <si>
    <t>면접고사
실시여부</t>
    <phoneticPr fontId="1" type="noConversion"/>
  </si>
  <si>
    <t>실기고사
실시여부</t>
    <phoneticPr fontId="1" type="noConversion"/>
  </si>
  <si>
    <t>기타</t>
    <phoneticPr fontId="1" type="noConversion"/>
  </si>
  <si>
    <t>선발방법</t>
    <phoneticPr fontId="1" type="noConversion"/>
  </si>
  <si>
    <t>동점자
처리기준</t>
    <phoneticPr fontId="1" type="noConversion"/>
  </si>
  <si>
    <t>전형방법</t>
    <phoneticPr fontId="1" type="noConversion"/>
  </si>
  <si>
    <t>농업생명과학대학</t>
    <phoneticPr fontId="1" type="noConversion"/>
  </si>
  <si>
    <t>동물생명
과학대학</t>
    <phoneticPr fontId="1" type="noConversion"/>
  </si>
  <si>
    <t>사회과학
대학</t>
    <phoneticPr fontId="1" type="noConversion"/>
  </si>
  <si>
    <t>산림환경
과학대학</t>
    <phoneticPr fontId="1" type="noConversion"/>
  </si>
  <si>
    <t>의생명
과학대학</t>
    <phoneticPr fontId="1" type="noConversion"/>
  </si>
  <si>
    <t>자연과학
대학</t>
    <phoneticPr fontId="1" type="noConversion"/>
  </si>
  <si>
    <t>자연과학</t>
    <phoneticPr fontId="1" type="noConversion"/>
  </si>
  <si>
    <t>인문사회</t>
    <phoneticPr fontId="1" type="noConversion"/>
  </si>
  <si>
    <t>의생명융합학부</t>
    <phoneticPr fontId="1" type="noConversion"/>
  </si>
  <si>
    <t>(의생명공학전공)</t>
    <phoneticPr fontId="1" type="noConversion"/>
  </si>
  <si>
    <t>경영·회계학부</t>
    <phoneticPr fontId="1" type="noConversion"/>
  </si>
  <si>
    <t>(경영학전공)</t>
    <phoneticPr fontId="1" type="noConversion"/>
  </si>
  <si>
    <t>(회계학전공)</t>
    <phoneticPr fontId="1" type="noConversion"/>
  </si>
  <si>
    <t>경제·정보통계학부</t>
  </si>
  <si>
    <t>(정보통계학전공)</t>
  </si>
  <si>
    <t>국제무역학과</t>
  </si>
  <si>
    <t>건축학과(5년제)</t>
  </si>
  <si>
    <t>건축·토목·환경공학부</t>
  </si>
  <si>
    <t>(토목공학전공)</t>
  </si>
  <si>
    <t>(환경공학전공)</t>
  </si>
  <si>
    <t>(산업공학전공)</t>
  </si>
  <si>
    <t>(에너지자원공학전공)</t>
  </si>
  <si>
    <t>(생물공학전공)</t>
  </si>
  <si>
    <t>(화학공학전공)</t>
  </si>
  <si>
    <t>바이오산업공학부</t>
  </si>
  <si>
    <t>(식품생명공학전공)</t>
  </si>
  <si>
    <t>(원예과학전공)</t>
  </si>
  <si>
    <t>(농업자원경제학전공)</t>
  </si>
  <si>
    <t>(바이오자원환경학전공)</t>
  </si>
  <si>
    <t>(에코환경과학전공)</t>
  </si>
  <si>
    <t>동물산업융합학과</t>
  </si>
  <si>
    <t>동물응용과학과</t>
  </si>
  <si>
    <t>동물자원과학과</t>
  </si>
  <si>
    <t>스포츠과학과</t>
    <phoneticPr fontId="1" type="noConversion"/>
  </si>
  <si>
    <t>체육교육과</t>
    <phoneticPr fontId="1" type="noConversion"/>
  </si>
  <si>
    <t>한문교육과</t>
    <phoneticPr fontId="1" type="noConversion"/>
  </si>
  <si>
    <t>행정·심리학부</t>
  </si>
  <si>
    <t>(심리학전공)</t>
  </si>
  <si>
    <t>(행정학전공)</t>
  </si>
  <si>
    <t>생태조경디자인학과</t>
  </si>
  <si>
    <t>전기전자공학과</t>
    <phoneticPr fontId="1" type="noConversion"/>
  </si>
  <si>
    <t>인문학부</t>
    <phoneticPr fontId="1" type="noConversion"/>
  </si>
  <si>
    <t>(독어독문학전공)</t>
    <phoneticPr fontId="1" type="noConversion"/>
  </si>
  <si>
    <t>(불어불문학전공)</t>
    <phoneticPr fontId="1" type="noConversion"/>
  </si>
  <si>
    <t>(사학전공)</t>
    <phoneticPr fontId="1" type="noConversion"/>
  </si>
  <si>
    <t>(중어중문학전공)</t>
    <phoneticPr fontId="1" type="noConversion"/>
  </si>
  <si>
    <t>(철학전공)</t>
    <phoneticPr fontId="1" type="noConversion"/>
  </si>
  <si>
    <t>문화예술·공과대학</t>
    <phoneticPr fontId="1" type="noConversion"/>
  </si>
  <si>
    <t>화학·생화학부</t>
    <phoneticPr fontId="1" type="noConversion"/>
  </si>
  <si>
    <t>(화학전공)</t>
    <phoneticPr fontId="1" type="noConversion"/>
  </si>
  <si>
    <t>(국어국문학전공)</t>
    <phoneticPr fontId="1" type="noConversion"/>
  </si>
  <si>
    <t>(영어영문학전공)</t>
    <phoneticPr fontId="1" type="noConversion"/>
  </si>
  <si>
    <t>(일본학전공)</t>
    <phoneticPr fontId="1" type="noConversion"/>
  </si>
  <si>
    <t>(생화학전공)</t>
    <phoneticPr fontId="1" type="noConversion"/>
  </si>
  <si>
    <t>전자공학과</t>
    <phoneticPr fontId="1" type="noConversion"/>
  </si>
  <si>
    <t>생명건강공학과</t>
    <phoneticPr fontId="1" type="noConversion"/>
  </si>
  <si>
    <t>생물의소재공학과</t>
    <phoneticPr fontId="1" type="noConversion"/>
  </si>
  <si>
    <t>공학</t>
    <phoneticPr fontId="1" type="noConversion"/>
  </si>
  <si>
    <t>컴퓨터공학과</t>
    <phoneticPr fontId="1" type="noConversion"/>
  </si>
  <si>
    <t>합 계</t>
    <phoneticPr fontId="1" type="noConversion"/>
  </si>
  <si>
    <t>모집가능
정원(20%)</t>
    <phoneticPr fontId="1" type="noConversion"/>
  </si>
  <si>
    <t>춘천캠퍼스</t>
    <phoneticPr fontId="1" type="noConversion"/>
  </si>
  <si>
    <t>화공·생물공학부</t>
    <phoneticPr fontId="1" type="noConversion"/>
  </si>
  <si>
    <t>미디어커뮤니케이션학과</t>
    <phoneticPr fontId="1" type="noConversion"/>
  </si>
  <si>
    <t>목재·종이과학부</t>
    <phoneticPr fontId="1" type="noConversion"/>
  </si>
  <si>
    <t>(목재과학전공)</t>
    <phoneticPr fontId="1" type="noConversion"/>
  </si>
  <si>
    <t>(종이소재과학전공)</t>
    <phoneticPr fontId="1" type="noConversion"/>
  </si>
  <si>
    <t>AI융합학과</t>
    <phoneticPr fontId="1" type="noConversion"/>
  </si>
  <si>
    <t>예체능</t>
    <phoneticPr fontId="1" type="noConversion"/>
  </si>
  <si>
    <t>공학</t>
    <phoneticPr fontId="1" type="noConversion"/>
  </si>
  <si>
    <t>배터리융합공학과</t>
    <phoneticPr fontId="1" type="noConversion"/>
  </si>
  <si>
    <t>디지털밀리터리학과</t>
    <phoneticPr fontId="1" type="noConversion"/>
  </si>
  <si>
    <t>2024
입학정원</t>
    <phoneticPr fontId="1" type="noConversion"/>
  </si>
  <si>
    <t>반도체물리학과</t>
    <phoneticPr fontId="1" type="noConversion"/>
  </si>
  <si>
    <t>기계의용·메카트로닉스공학과</t>
    <phoneticPr fontId="1" type="noConversion"/>
  </si>
  <si>
    <t>에너지자원·산업공학부</t>
    <phoneticPr fontId="1" type="noConversion"/>
  </si>
  <si>
    <t>2025
입학정원</t>
    <phoneticPr fontId="1" type="noConversion"/>
  </si>
  <si>
    <t>2025년
기 선발인원</t>
    <phoneticPr fontId="1" type="noConversion"/>
  </si>
  <si>
    <t>자연과학</t>
    <phoneticPr fontId="1" type="noConversion"/>
  </si>
  <si>
    <t>스마트팜융합바이오시스템공학과</t>
    <phoneticPr fontId="1" type="noConversion"/>
  </si>
  <si>
    <t>식품생명공학과</t>
    <phoneticPr fontId="1" type="noConversion"/>
  </si>
  <si>
    <t>(식물의학전공)</t>
    <phoneticPr fontId="1" type="noConversion"/>
  </si>
  <si>
    <t>스마트산업공학과</t>
    <phoneticPr fontId="1" type="noConversion"/>
  </si>
  <si>
    <t>에너지자원공학과</t>
    <phoneticPr fontId="1" type="noConversion"/>
  </si>
  <si>
    <t>공학</t>
    <phoneticPr fontId="1" type="noConversion"/>
  </si>
  <si>
    <t>전형일</t>
    <phoneticPr fontId="1" type="noConversion"/>
  </si>
  <si>
    <t>(바이오시스템기계공학전공)</t>
    <phoneticPr fontId="1" type="noConversion"/>
  </si>
  <si>
    <t>식품자원경제학과</t>
    <phoneticPr fontId="1" type="noConversion"/>
  </si>
  <si>
    <t>원예학과</t>
    <phoneticPr fontId="1" type="noConversion"/>
  </si>
  <si>
    <t>환경융합학부</t>
    <phoneticPr fontId="1" type="noConversion"/>
  </si>
  <si>
    <t>원예·농업자원경제학부</t>
    <phoneticPr fontId="1" type="noConversion"/>
  </si>
  <si>
    <t>생명·환경융합학부</t>
    <phoneticPr fontId="1" type="noConversion"/>
  </si>
  <si>
    <t>(바이오환경화학전공)</t>
    <phoneticPr fontId="1" type="noConversion"/>
  </si>
  <si>
    <t>(환경과학전공)</t>
    <phoneticPr fontId="1" type="noConversion"/>
  </si>
  <si>
    <t>기계융합공학부</t>
    <phoneticPr fontId="1" type="noConversion"/>
  </si>
  <si>
    <t>2026
입학정원</t>
    <phoneticPr fontId="1" type="noConversion"/>
  </si>
  <si>
    <t>2026년
기 선발인원</t>
    <phoneticPr fontId="1" type="noConversion"/>
  </si>
  <si>
    <t>건축공학과</t>
    <phoneticPr fontId="1" type="noConversion"/>
  </si>
  <si>
    <t>토목공학과</t>
    <phoneticPr fontId="1" type="noConversion"/>
  </si>
  <si>
    <t>환경공학과</t>
    <phoneticPr fontId="1" type="noConversion"/>
  </si>
  <si>
    <t>심리학과</t>
    <phoneticPr fontId="1" type="noConversion"/>
  </si>
  <si>
    <t>행정학과</t>
    <phoneticPr fontId="1" type="noConversion"/>
  </si>
  <si>
    <t>산림바이오소재공학과</t>
    <phoneticPr fontId="1" type="noConversion"/>
  </si>
  <si>
    <t>펄프제지공학과</t>
    <phoneticPr fontId="1" type="noConversion"/>
  </si>
  <si>
    <t>산림경영학과</t>
    <phoneticPr fontId="1" type="noConversion"/>
  </si>
  <si>
    <t>산림자원학과</t>
    <phoneticPr fontId="1" type="noConversion"/>
  </si>
  <si>
    <t>(의생명시스템과학전공)-3학년
(시스템면역과학전공)-4학년</t>
    <phoneticPr fontId="1" type="noConversion"/>
  </si>
  <si>
    <t>의생명시스템과학과</t>
    <phoneticPr fontId="1" type="noConversion"/>
  </si>
  <si>
    <t>의생명공학과</t>
    <phoneticPr fontId="1" type="noConversion"/>
  </si>
  <si>
    <t>자연과학</t>
    <phoneticPr fontId="1" type="noConversion"/>
  </si>
  <si>
    <t>글로벌미래융합대학</t>
    <phoneticPr fontId="1" type="noConversion"/>
  </si>
  <si>
    <t>(글로벌미디어커뮤니케이션전공)</t>
    <phoneticPr fontId="1" type="noConversion"/>
  </si>
  <si>
    <t>(글로벌비즈니스전공)</t>
    <phoneticPr fontId="1" type="noConversion"/>
  </si>
  <si>
    <t>(글로벌산업기술전공)</t>
    <phoneticPr fontId="1" type="noConversion"/>
  </si>
  <si>
    <t>공학</t>
    <phoneticPr fontId="1" type="noConversion"/>
  </si>
  <si>
    <t>(글로벌공연콘텐츠학전공)</t>
    <phoneticPr fontId="1" type="noConversion"/>
  </si>
  <si>
    <t>글로벌융합학부*</t>
    <phoneticPr fontId="1" type="noConversion"/>
  </si>
  <si>
    <t>*글로벌융합학부의 전과는 전과운영지침 개정 전 전과 불가능</t>
    <phoneticPr fontId="1" type="noConversion"/>
  </si>
  <si>
    <t>국어국문학과</t>
    <phoneticPr fontId="1" type="noConversion"/>
  </si>
  <si>
    <t>독어독문학과</t>
    <phoneticPr fontId="1" type="noConversion"/>
  </si>
  <si>
    <t>불어불문학과</t>
    <phoneticPr fontId="1" type="noConversion"/>
  </si>
  <si>
    <t>사학과</t>
    <phoneticPr fontId="1" type="noConversion"/>
  </si>
  <si>
    <t>영어영문학과</t>
    <phoneticPr fontId="1" type="noConversion"/>
  </si>
  <si>
    <t>일본학과</t>
    <phoneticPr fontId="1" type="noConversion"/>
  </si>
  <si>
    <t>중어중문학과</t>
    <phoneticPr fontId="1" type="noConversion"/>
  </si>
  <si>
    <t>철학과</t>
    <phoneticPr fontId="1" type="noConversion"/>
  </si>
  <si>
    <t>인문사회</t>
    <phoneticPr fontId="1" type="noConversion"/>
  </si>
  <si>
    <t>2027.1.22(금)</t>
    <phoneticPr fontId="1" type="noConversion"/>
  </si>
  <si>
    <t>2학년 모집</t>
    <phoneticPr fontId="1" type="noConversion"/>
  </si>
  <si>
    <t>3학년 모집</t>
    <phoneticPr fontId="1" type="noConversion"/>
  </si>
  <si>
    <t>4학년 모집</t>
    <phoneticPr fontId="1" type="noConversion"/>
  </si>
  <si>
    <t>전형장소</t>
    <phoneticPr fontId="1" type="noConversion"/>
  </si>
  <si>
    <t>전형일시 및 장소</t>
    <phoneticPr fontId="1" type="noConversion"/>
  </si>
  <si>
    <t>2027학년도 춘천캠퍼스 전과 모집 인원 및 전형 방법</t>
    <phoneticPr fontId="1" type="noConversion"/>
  </si>
  <si>
    <t>2027년
전출허가
계획인원</t>
    <phoneticPr fontId="1" type="noConversion"/>
  </si>
  <si>
    <t>캠퍼스간
전출가능
정원(5%)</t>
    <phoneticPr fontId="1" type="noConversion"/>
  </si>
  <si>
    <t>4학년</t>
    <phoneticPr fontId="1" type="noConversion"/>
  </si>
  <si>
    <t>3학년</t>
    <phoneticPr fontId="1" type="noConversion"/>
  </si>
  <si>
    <t>2학년</t>
    <phoneticPr fontId="1" type="noConversion"/>
  </si>
  <si>
    <r>
      <rPr>
        <b/>
        <u/>
        <sz val="28"/>
        <color theme="5" tint="-0.249977111117893"/>
        <rFont val="함초롬돋움"/>
        <family val="3"/>
        <charset val="129"/>
      </rPr>
      <t>(캠퍼스간 전출 허가)</t>
    </r>
    <r>
      <rPr>
        <b/>
        <u/>
        <sz val="28"/>
        <color theme="1"/>
        <rFont val="함초롬돋움"/>
        <family val="1"/>
        <charset val="129"/>
      </rPr>
      <t xml:space="preserve"> 2027학년도 전과 전출 허가 및 전형 방법</t>
    </r>
    <phoneticPr fontId="1" type="noConversion"/>
  </si>
  <si>
    <r>
      <t xml:space="preserve">전형일
</t>
    </r>
    <r>
      <rPr>
        <b/>
        <sz val="11"/>
        <color rgb="FFFF0000"/>
        <rFont val="맑은 고딕"/>
        <family val="3"/>
        <charset val="129"/>
        <scheme val="minor"/>
      </rPr>
      <t>(2027.1.5.~6.)</t>
    </r>
    <phoneticPr fontId="1" type="noConversion"/>
  </si>
  <si>
    <r>
      <rPr>
        <b/>
        <sz val="11"/>
        <color theme="5" tint="-0.249977111117893"/>
        <rFont val="맑은 고딕"/>
        <family val="3"/>
        <charset val="129"/>
        <scheme val="minor"/>
      </rPr>
      <t>[춘천캠퍼스에서 타 캠퍼스로 전과를 신청한 학생에 대해 캠퍼스간 전출 허가(캠퍼스 내 전과 신청은 전출 허가사항 아님.)]</t>
    </r>
    <r>
      <rPr>
        <sz val="11"/>
        <color theme="1"/>
        <rFont val="맑은 고딕"/>
        <family val="3"/>
        <charset val="129"/>
        <scheme val="minor"/>
      </rPr>
      <t xml:space="preserve">
※ 모집인원 산출기준 : 전과운영지침 제7조4항(캠퍼스간전과)허가인원)에 의거 학과 또는 전공 단위별 </t>
    </r>
    <r>
      <rPr>
        <u/>
        <sz val="11"/>
        <color theme="1"/>
        <rFont val="맑은 고딕"/>
        <family val="3"/>
        <charset val="129"/>
        <scheme val="minor"/>
      </rPr>
      <t>입학정원의 5% 범위내</t>
    </r>
    <r>
      <rPr>
        <sz val="11"/>
        <color theme="1"/>
        <rFont val="맑은 고딕"/>
        <family val="3"/>
        <charset val="129"/>
        <scheme val="minor"/>
      </rPr>
      <t xml:space="preserve">에서 모집학과 또는 전공의 교원확보현황, 교육시설 등을 고려하여 학과장(전공주임교수)이 정함(소수점 이하 절사)
</t>
    </r>
    <r>
      <rPr>
        <b/>
        <sz val="11"/>
        <color theme="1"/>
        <rFont val="맑은 고딕"/>
        <family val="3"/>
        <charset val="129"/>
        <scheme val="minor"/>
      </rPr>
      <t>※ 선발방법 : (1) 학생의 학습역량 평가     (2) 면접
※ 평가요소별 반영비율및 배점 : 학생의 학습역량과 면접의 반영비율이 100%가 되도록 전출학과에서 정하여 실시
※ 동점자 처리기준 : (1) 학생의 학습역량 점수가 높은 자   (2) 면접점수가 높은 자</t>
    </r>
    <phoneticPr fontId="5" type="noConversion"/>
  </si>
  <si>
    <t>간호대학</t>
    <phoneticPr fontId="1" type="noConversion"/>
  </si>
  <si>
    <t>간호학과</t>
    <phoneticPr fontId="1" type="noConversion"/>
  </si>
  <si>
    <t>자유전공학부(학생설계전공)</t>
    <phoneticPr fontId="1" type="noConversion"/>
  </si>
  <si>
    <t>인문계열, 자연계열</t>
    <phoneticPr fontId="1" type="noConversion"/>
  </si>
  <si>
    <t>○</t>
  </si>
  <si>
    <t>Ｘ</t>
  </si>
  <si>
    <t>(2) 성적+면접</t>
  </si>
  <si>
    <t>(4) 기타( 성적(평점평균)이 높은 자 )</t>
    <phoneticPr fontId="1" type="noConversion"/>
  </si>
  <si>
    <t>면접 방법(대면 or 비대면) 및 시간은 추후 공지</t>
    <phoneticPr fontId="1" type="noConversion"/>
  </si>
  <si>
    <t>2027.1.5.(화)</t>
  </si>
  <si>
    <t>(2) 면접점수가 높은자</t>
  </si>
  <si>
    <t>산림대2호관 407호</t>
    <phoneticPr fontId="1" type="noConversion"/>
  </si>
  <si>
    <t>(2) 성적(50%) + 면접(50%)</t>
    <phoneticPr fontId="1" type="noConversion"/>
  </si>
  <si>
    <t>(1) 면접점수가 높은 자</t>
  </si>
  <si>
    <t>성적 및 면접점수가 기준에 미달할 경우 선발하지 않을 수 있음</t>
    <phoneticPr fontId="1" type="noConversion"/>
  </si>
  <si>
    <t>면접 시간 및 장소는 면접 전 학생 연락처(SMS)를 통해 안내 예정</t>
    <phoneticPr fontId="1" type="noConversion"/>
  </si>
  <si>
    <t>학습역량(50%) + 면접(50%)</t>
    <phoneticPr fontId="1" type="noConversion"/>
  </si>
  <si>
    <t>해당없음</t>
    <phoneticPr fontId="1" type="noConversion"/>
  </si>
  <si>
    <t>(1) 학업성적순</t>
  </si>
  <si>
    <t>(1) 학업성적(100%)</t>
  </si>
  <si>
    <t>(4) 기타((1) 평점평균이 높은자, (2) 국어국문학과 개설 교과목 성적이 높은 자)</t>
    <phoneticPr fontId="1" type="noConversion"/>
  </si>
  <si>
    <t>학습역량(100%) + 면접(0%)</t>
    <phoneticPr fontId="1" type="noConversion"/>
  </si>
  <si>
    <t>(3) 기타((1) 평점평균이 높은자, (2) 국어국문학과 개설 교과목 성적이 높은 자)</t>
    <phoneticPr fontId="1" type="noConversion"/>
  </si>
  <si>
    <t>(1) 학업성적(100%)</t>
    <phoneticPr fontId="1" type="noConversion"/>
  </si>
  <si>
    <t>(4) 기타( 평점평균이 높은자 &gt; 취득학점이 높은자 &gt; 사학전공 개설 교과목 성적이 높은자 순으로 )</t>
    <phoneticPr fontId="1" type="noConversion"/>
  </si>
  <si>
    <t>(3) 기타(1.이수 학점순 2.학문기초과목 평점 순)</t>
    <phoneticPr fontId="1" type="noConversion"/>
  </si>
  <si>
    <t>농생대 3호관 308호</t>
    <phoneticPr fontId="1" type="noConversion"/>
  </si>
  <si>
    <t>자연대 2호관 304호</t>
    <phoneticPr fontId="1" type="noConversion"/>
  </si>
  <si>
    <r>
      <rPr>
        <sz val="11"/>
        <rFont val="Noto Sans CJK SC"/>
        <family val="2"/>
      </rPr>
      <t>공대</t>
    </r>
    <r>
      <rPr>
        <sz val="11"/>
        <rFont val="맑은 고딕"/>
        <family val="3"/>
        <charset val="129"/>
      </rPr>
      <t>2</t>
    </r>
    <r>
      <rPr>
        <sz val="11"/>
        <rFont val="Noto Sans CJK SC"/>
        <family val="2"/>
      </rPr>
      <t xml:space="preserve">호관 </t>
    </r>
    <r>
      <rPr>
        <sz val="11"/>
        <rFont val="맑은 고딕"/>
        <family val="3"/>
        <charset val="129"/>
      </rPr>
      <t>212</t>
    </r>
    <r>
      <rPr>
        <sz val="11"/>
        <rFont val="Noto Sans CJK SC"/>
        <family val="2"/>
      </rPr>
      <t>호</t>
    </r>
  </si>
  <si>
    <r>
      <rPr>
        <sz val="11"/>
        <rFont val="맑은 고딕"/>
        <family val="3"/>
        <charset val="129"/>
      </rPr>
      <t xml:space="preserve">(2) </t>
    </r>
    <r>
      <rPr>
        <sz val="11"/>
        <rFont val="Noto Sans CJK SC"/>
        <family val="2"/>
      </rPr>
      <t>성적</t>
    </r>
    <r>
      <rPr>
        <sz val="11"/>
        <rFont val="맑은 고딕"/>
        <family val="3"/>
        <charset val="129"/>
      </rPr>
      <t>+</t>
    </r>
    <r>
      <rPr>
        <sz val="11"/>
        <rFont val="Noto Sans CJK SC"/>
        <family val="2"/>
      </rPr>
      <t>면접</t>
    </r>
  </si>
  <si>
    <t>해당없음</t>
    <phoneticPr fontId="36" type="noConversion"/>
  </si>
  <si>
    <r>
      <rPr>
        <sz val="11"/>
        <rFont val="Noto Sans CJK SC"/>
        <family val="2"/>
      </rPr>
      <t>면접 미실시</t>
    </r>
    <r>
      <rPr>
        <sz val="11"/>
        <rFont val="맑은 고딕"/>
        <family val="3"/>
        <charset val="129"/>
      </rPr>
      <t xml:space="preserve">, </t>
    </r>
    <r>
      <rPr>
        <sz val="11"/>
        <rFont val="Noto Sans CJK SC"/>
        <family val="2"/>
      </rPr>
      <t xml:space="preserve">평점평균 백분위 점수 </t>
    </r>
    <r>
      <rPr>
        <sz val="11"/>
        <rFont val="맑은 고딕"/>
        <family val="3"/>
        <charset val="129"/>
      </rPr>
      <t xml:space="preserve">100% </t>
    </r>
    <r>
      <rPr>
        <sz val="11"/>
        <rFont val="Noto Sans CJK SC"/>
        <family val="2"/>
      </rPr>
      <t>반영</t>
    </r>
  </si>
  <si>
    <t>백령스포츠센터</t>
    <phoneticPr fontId="1" type="noConversion"/>
  </si>
  <si>
    <t>(2) 성적(60%) + 면접(40%)</t>
    <phoneticPr fontId="1" type="noConversion"/>
  </si>
  <si>
    <t>(3) 성적 중 학과특성과 관련된 공통교양 성적 우수자</t>
  </si>
  <si>
    <t>(1) 학습역량 점수가 높은 자</t>
  </si>
  <si>
    <t>농3호관 409호</t>
    <phoneticPr fontId="1" type="noConversion"/>
  </si>
  <si>
    <t>학과에서 추후 안내</t>
    <phoneticPr fontId="1" type="noConversion"/>
  </si>
  <si>
    <t>농생대3호관 409호</t>
    <phoneticPr fontId="1" type="noConversion"/>
  </si>
  <si>
    <t>영상바이오관 314호</t>
    <phoneticPr fontId="1" type="noConversion"/>
  </si>
  <si>
    <t>★면접 방법(대면or비대면)은 대상자에게 추후 개별 안내</t>
    <phoneticPr fontId="1" type="noConversion"/>
  </si>
  <si>
    <t>전출 전과를 신청할 경우 학과장 상담 필수</t>
    <phoneticPr fontId="1" type="noConversion"/>
  </si>
  <si>
    <t>공과대학2호관 412호</t>
    <phoneticPr fontId="1" type="noConversion"/>
  </si>
  <si>
    <t>○</t>
    <phoneticPr fontId="1" type="noConversion"/>
  </si>
  <si>
    <t>공과대학4호관 314호</t>
    <phoneticPr fontId="1" type="noConversion"/>
  </si>
  <si>
    <t>1. 면접시간 20분 전까지 입실 바랍니다.
2. 첫번째 면접자가 대기실에서 면접실로 이동을 시작한 이후에는 추가 입실 불가합니다.</t>
    <phoneticPr fontId="1" type="noConversion"/>
  </si>
  <si>
    <t>1. 면접시간 20분 전까지 입실 바랍니다.</t>
    <phoneticPr fontId="1" type="noConversion"/>
  </si>
  <si>
    <t>(3) 기타( 전공 필수 교과목 성적우수자  )</t>
    <phoneticPr fontId="1" type="noConversion"/>
  </si>
  <si>
    <t>농2-312호</t>
    <phoneticPr fontId="1" type="noConversion"/>
  </si>
  <si>
    <t>농2-318호</t>
    <phoneticPr fontId="1" type="noConversion"/>
  </si>
  <si>
    <t>2027.1.6.(수)</t>
  </si>
  <si>
    <t>면접점수가 면접 배점의 40% 미만 시 허가하지 아니함</t>
    <phoneticPr fontId="1" type="noConversion"/>
  </si>
  <si>
    <t>Ｘ</t>
    <phoneticPr fontId="1" type="noConversion"/>
  </si>
  <si>
    <t>(3) 기타( 동점자 있을 시, 개별 면접 )</t>
    <phoneticPr fontId="1" type="noConversion"/>
  </si>
  <si>
    <t>농생대2호관 305호</t>
    <phoneticPr fontId="1" type="noConversion"/>
  </si>
  <si>
    <t>면접점수 60점 미만 불합격</t>
    <phoneticPr fontId="1" type="noConversion"/>
  </si>
  <si>
    <t>(3) 성적 중 학과특성과 관련된 공통교양 성적 우수자</t>
    <phoneticPr fontId="1" type="noConversion"/>
  </si>
  <si>
    <t>(3) 기타(성적 중 교양성적 우수자)</t>
  </si>
  <si>
    <t>사회과학1호관 318호(대기실)</t>
    <phoneticPr fontId="1" type="noConversion"/>
  </si>
  <si>
    <t>1. 면접 불참시 불합격임. 09:50까지 대기실 입실 완료해야 하며 면접시작시간까지 미입실자는 결시로 인한 불합격 처리
2. 신청인원이 선발정원에 미달하는 경우라도, 면접 결과 수학능력이 부족하다고 판단되면 전과를 허가하지 않음.</t>
    <phoneticPr fontId="1" type="noConversion"/>
  </si>
  <si>
    <t>농생대1호관 208호</t>
    <phoneticPr fontId="1" type="noConversion"/>
  </si>
  <si>
    <t>학습역량(40%) + 면접(60%)</t>
    <phoneticPr fontId="1" type="noConversion"/>
  </si>
  <si>
    <t>※ 면접평가는 전출 사유 및 지원동기, 전출 후 학업계획, 전공·진로 적합성을 평가하며 면접평가 원점수 40점 미만인 경우 전출을 허가하지 않음.</t>
    <phoneticPr fontId="1" type="noConversion"/>
  </si>
  <si>
    <t>글로벌경영관 304호</t>
    <phoneticPr fontId="1" type="noConversion"/>
  </si>
  <si>
    <t>글로벌경영관 418호</t>
    <phoneticPr fontId="1" type="noConversion"/>
  </si>
  <si>
    <t>자연대3호관 403호</t>
    <phoneticPr fontId="1" type="noConversion"/>
  </si>
  <si>
    <t>학습역량( 50%) + 면접( 50%)</t>
    <phoneticPr fontId="1" type="noConversion"/>
  </si>
  <si>
    <t>자연과학대학 5호관 222호</t>
    <phoneticPr fontId="1" type="noConversion"/>
  </si>
  <si>
    <t>(3) 기타(학과 교수 회의를 통해 선발)</t>
    <phoneticPr fontId="1" type="noConversion"/>
  </si>
  <si>
    <t>동점자 발생 시 학업계획서 등 서류 제출을 요구할 수 있음</t>
    <phoneticPr fontId="1" type="noConversion"/>
  </si>
  <si>
    <t>산림환경보호학과</t>
    <phoneticPr fontId="1" type="noConversion"/>
  </si>
  <si>
    <t>산림대1호관 608호</t>
    <phoneticPr fontId="1" type="noConversion"/>
  </si>
  <si>
    <t>면접전형 성적의 60% 미만인 자는 미선발</t>
  </si>
  <si>
    <t>(4) 기타(영어관련교과목 성적이 높은 자 (교양 및 영어영문학과 주관 교과목))</t>
    <phoneticPr fontId="1" type="noConversion"/>
  </si>
  <si>
    <t>글로벌경영관 617호</t>
  </si>
  <si>
    <t>공5호관 204호</t>
    <phoneticPr fontId="1" type="noConversion"/>
  </si>
  <si>
    <t>(2) 성적(40%) + 면접(60%)</t>
    <phoneticPr fontId="1" type="noConversion"/>
  </si>
  <si>
    <t>(3) 기타(동점자 발생 시 별도 안내)</t>
    <phoneticPr fontId="1" type="noConversion"/>
  </si>
  <si>
    <t>의생명과학관A218호</t>
    <phoneticPr fontId="1" type="noConversion"/>
  </si>
  <si>
    <t>전체평점 3.0 미만 불가</t>
    <phoneticPr fontId="1" type="noConversion"/>
  </si>
  <si>
    <t>(4) 기타
(가. 독어독문학과에서 개설한 교과목 성적 순
나. 성적 중 학과 특성과 관련된 공통교양 성적 우수자)</t>
    <phoneticPr fontId="1" type="noConversion"/>
  </si>
  <si>
    <t>인문대 2호관 408호</t>
    <phoneticPr fontId="1" type="noConversion"/>
  </si>
  <si>
    <t>문예대2호관 222호</t>
    <phoneticPr fontId="1" type="noConversion"/>
  </si>
  <si>
    <t>전형 추가 안내 사항</t>
    <phoneticPr fontId="1" type="noConversion"/>
  </si>
  <si>
    <t>면접시 포토폴리오 작품사진 10점 이내 제출 (A4용지 기준, 총 3부 제출)</t>
    <phoneticPr fontId="1" type="noConversion"/>
  </si>
  <si>
    <t>공과대학 3호관 410호</t>
  </si>
  <si>
    <t>(4) 기타( 학업성적이 우수한 자)</t>
  </si>
  <si>
    <t>성적점수가 높더라도 면접결과 수학능력이 부족하다고 판단되면 전과를 허가하지 않음.</t>
  </si>
  <si>
    <t>(3) 기타(평점계 -&gt; 취득학점계 내림차순)</t>
    <phoneticPr fontId="1" type="noConversion"/>
  </si>
  <si>
    <t>산림대2호관 207호</t>
    <phoneticPr fontId="1" type="noConversion"/>
  </si>
  <si>
    <t>산림대2호관 320호</t>
    <phoneticPr fontId="1" type="noConversion"/>
  </si>
  <si>
    <t>면접전형 성적의 60% 미만인 자는 미선발</t>
    <phoneticPr fontId="1" type="noConversion"/>
  </si>
  <si>
    <t>자연대1호관 212호</t>
    <phoneticPr fontId="1" type="noConversion"/>
  </si>
  <si>
    <t>동생대2호관219호</t>
    <phoneticPr fontId="1" type="noConversion"/>
  </si>
  <si>
    <t>(4) 기타(1.전체평점평균이 높은 자 2.전학기성적이 높은자  )</t>
    <phoneticPr fontId="1" type="noConversion"/>
  </si>
  <si>
    <t>농생대1호관 323호</t>
    <phoneticPr fontId="1" type="noConversion"/>
  </si>
  <si>
    <t>ZOOM(면접대상자 개별 안내)</t>
    <phoneticPr fontId="1" type="noConversion"/>
  </si>
  <si>
    <t>면접 60점 미만 불합격</t>
    <phoneticPr fontId="1" type="noConversion"/>
  </si>
  <si>
    <t>(3) 기타(최근 이수학기 성적이 높은 자 )</t>
    <phoneticPr fontId="1" type="noConversion"/>
  </si>
  <si>
    <t>산림대1호관 216호</t>
    <phoneticPr fontId="1" type="noConversion"/>
  </si>
  <si>
    <t>인문2호관 316호</t>
    <phoneticPr fontId="1" type="noConversion"/>
  </si>
  <si>
    <t>공4-210호</t>
    <phoneticPr fontId="1" type="noConversion"/>
  </si>
  <si>
    <t>공대5호관 404호</t>
    <phoneticPr fontId="1" type="noConversion"/>
  </si>
  <si>
    <t>성적점수가 높더라도 면접결과 수학능력이 부족하다고 판단되면 전과를 허가하지 않음.</t>
    <phoneticPr fontId="1" type="noConversion"/>
  </si>
  <si>
    <t>타캠퍼스 전출 허가 인원 없음 (세부사항은 학과로 문의)</t>
    <phoneticPr fontId="1" type="noConversion"/>
  </si>
  <si>
    <t>KNU글로벌인재네트워크센터</t>
    <phoneticPr fontId="1" type="noConversion"/>
  </si>
  <si>
    <t>(4) 기타(  평점 순으로 선발  )</t>
    <phoneticPr fontId="1" type="noConversion"/>
  </si>
  <si>
    <t xml:space="preserve">공과대학6호관 310호 </t>
    <phoneticPr fontId="1" type="noConversion"/>
  </si>
  <si>
    <t>(4)기타_총취득학점이 많은 순</t>
  </si>
  <si>
    <t>(3) 기타(총취득학점이 많은순 )</t>
    <phoneticPr fontId="1" type="noConversion"/>
  </si>
  <si>
    <t>1. 총 취득학점이 많은 자 우선 선발
2. 총 취득학점이 동일한 동점자들은 면접을 통해 선발(면접 점수 100%)</t>
    <phoneticPr fontId="1" type="noConversion"/>
  </si>
  <si>
    <t>학업성적(전체 평점평균)순으로 선발</t>
    <phoneticPr fontId="1" type="noConversion"/>
  </si>
  <si>
    <t>학습역량(전체 평점평균)순으로 선발</t>
    <phoneticPr fontId="1" type="noConversion"/>
  </si>
  <si>
    <t>공학1호관 415호</t>
    <phoneticPr fontId="1" type="noConversion"/>
  </si>
  <si>
    <t>사회과학1호관 328호</t>
    <phoneticPr fontId="1" type="noConversion"/>
  </si>
  <si>
    <t>(3) 기타(전공 성적이 높은 자)</t>
    <phoneticPr fontId="1" type="noConversion"/>
  </si>
  <si>
    <t>산림대 1호관 401호</t>
    <phoneticPr fontId="1" type="noConversion"/>
  </si>
  <si>
    <t>(2) 성적(70%) + 면접(30%)</t>
    <phoneticPr fontId="1" type="noConversion"/>
  </si>
  <si>
    <t>산림대1호관 401호</t>
    <phoneticPr fontId="1" type="noConversion"/>
  </si>
  <si>
    <t>학습역량(70%) + 면접(30%)</t>
    <phoneticPr fontId="1" type="noConversion"/>
  </si>
  <si>
    <t xml:space="preserve">공과대학6호관 310호 </t>
  </si>
  <si>
    <t>공과대학3호관 302호</t>
    <phoneticPr fontId="1" type="noConversion"/>
  </si>
  <si>
    <t>해당없음</t>
  </si>
  <si>
    <t>(3) 기타(학과 회의로 결정함)</t>
    <phoneticPr fontId="1" type="noConversion"/>
  </si>
  <si>
    <t>사회대2호관 429호</t>
    <phoneticPr fontId="1" type="noConversion"/>
  </si>
  <si>
    <t>학생설계전공 심사 일정 고려하여 지원 요망</t>
    <phoneticPr fontId="1" type="noConversion"/>
  </si>
  <si>
    <t>60주년기념관 311호</t>
    <phoneticPr fontId="1" type="noConversion"/>
  </si>
  <si>
    <t>(4)학업성적이 우수한자</t>
  </si>
  <si>
    <t>공과대학 3호관 220호</t>
    <phoneticPr fontId="1" type="noConversion"/>
  </si>
  <si>
    <t>자2호관 207호</t>
    <phoneticPr fontId="1" type="noConversion"/>
  </si>
  <si>
    <t>자2-207호</t>
    <phoneticPr fontId="1" type="noConversion"/>
  </si>
  <si>
    <t>문예대1호관 117호</t>
  </si>
  <si>
    <t>(3) 성적+면접+실기고사</t>
  </si>
  <si>
    <t>(3) 성적(20%) + 면접(20%) + 실기(60%)</t>
    <phoneticPr fontId="1" type="noConversion"/>
  </si>
  <si>
    <t>(1) 실기점수가 높은 자 &gt;(2) 면접점수가 높은 자 &gt;(3) 성적중 학과특성과 관련된 공통교양 성적 우수자&gt;(4) 총 취득 학점이 많은 자</t>
    <phoneticPr fontId="1" type="noConversion"/>
  </si>
  <si>
    <t>성적(20%)+면접(20%)+실기고사(60%)</t>
    <phoneticPr fontId="1" type="noConversion"/>
  </si>
  <si>
    <t>(3) 기타(직전학기 성적 순)</t>
    <phoneticPr fontId="1" type="noConversion"/>
  </si>
  <si>
    <t>전출 전과를 신청할 경우 학과장 면담 필수</t>
    <phoneticPr fontId="1" type="noConversion"/>
  </si>
  <si>
    <t>선발안함</t>
    <phoneticPr fontId="1" type="noConversion"/>
  </si>
  <si>
    <t>(2) 실기점수가 높은 자</t>
  </si>
  <si>
    <t>실기고사 : 기초디자인 / 4절 / 4시간
* 채색도구 등 실기시험에 필요한 개인 준비물은 반드시 본인이 준비하여 지참하시기 바랍니다. (시험용 종이 제공)</t>
  </si>
  <si>
    <t>문화예술대학 2호관 408호</t>
    <phoneticPr fontId="1" type="noConversion"/>
  </si>
  <si>
    <t>학습역량(80%) + 면접(20%)</t>
  </si>
  <si>
    <t>문예대 2호관 408호</t>
    <phoneticPr fontId="1" type="noConversion"/>
  </si>
  <si>
    <t>(3) 기타(학과특성과 관련된 공통교양 성적우수자)</t>
    <phoneticPr fontId="1" type="noConversion"/>
  </si>
  <si>
    <t>농생대 2호관 410호</t>
    <phoneticPr fontId="1" type="noConversion"/>
  </si>
  <si>
    <t>(4) 기타(1.전체평점평균이 높은 자 &gt; 2.전학기성적이 높은자    )</t>
    <phoneticPr fontId="1" type="noConversion"/>
  </si>
  <si>
    <t>한빛관 202호</t>
    <phoneticPr fontId="1" type="noConversion"/>
  </si>
  <si>
    <t>(2) 성적+면접</t>
    <phoneticPr fontId="1" type="noConversion"/>
  </si>
  <si>
    <t>한빛관 201호</t>
    <phoneticPr fontId="1" type="noConversion"/>
  </si>
  <si>
    <t>(3) 성적(40%) + 면접(20%) + 실기(40%)</t>
    <phoneticPr fontId="1" type="noConversion"/>
  </si>
  <si>
    <t>(2) 성적(0%) + 면접(100%)</t>
    <phoneticPr fontId="1" type="noConversion"/>
  </si>
  <si>
    <t>(2) 성적(30%) + 면접(70%)</t>
    <phoneticPr fontId="1" type="noConversion"/>
  </si>
  <si>
    <t>(4) 기타(1. 총 취득학점이 많은 자 우선 선발-&gt;2. 총 취득학점이 동일한 동점자들은 면접을 통해 선발(면접 점수 100%)    )</t>
    <phoneticPr fontId="1" type="noConversion"/>
  </si>
  <si>
    <t>(4) 기타(학과에서 추후 안내)</t>
    <phoneticPr fontId="1" type="noConversion"/>
  </si>
  <si>
    <t>면접 과락 있음</t>
    <phoneticPr fontId="1" type="noConversion"/>
  </si>
  <si>
    <t>학습역량(0%) + 면접(100%)</t>
    <phoneticPr fontId="1" type="noConversion"/>
  </si>
  <si>
    <t>면접 과락 있음</t>
    <phoneticPr fontId="37" type="noConversion"/>
  </si>
  <si>
    <t>(3) 기타(학과에서 추후 안내)</t>
    <phoneticPr fontId="1" type="noConversion"/>
  </si>
  <si>
    <t>평가요소별 반영비율 및 배점</t>
    <phoneticPr fontId="1" type="noConversion"/>
  </si>
  <si>
    <t>2027년
선발계획
인원</t>
    <phoneticPr fontId="1" type="noConversion"/>
  </si>
  <si>
    <r>
      <t xml:space="preserve">※ 모집인원 산출기준 : 전과운영지침 제6조(허가인원) 제1항에 의거 학과 또는 전공 단위별 </t>
    </r>
    <r>
      <rPr>
        <u/>
        <sz val="11"/>
        <color theme="1"/>
        <rFont val="맑은 고딕"/>
        <family val="3"/>
        <charset val="129"/>
        <scheme val="minor"/>
      </rPr>
      <t>입학정원의 20% 범위내</t>
    </r>
    <r>
      <rPr>
        <sz val="11"/>
        <color theme="1"/>
        <rFont val="맑은 고딕"/>
        <family val="3"/>
        <charset val="129"/>
        <scheme val="minor"/>
      </rPr>
      <t>에서 모집학과 또는 전공의 교원확보현황, 교육시설 등을 고려하여 학과장(전공주임교수)이 정함(소수점 이하 절사)
※ 선발방법 : (1) 학업성적순     (2) 성적+면접    (3) 성적+면접+실기고사 
※ 평가요소별 반영비율및 배점 : (1) 학업성적(100%)    (2) 성적(  %)+면접(  %)    (3) 성적(  %)+면접(  %)+실기고사(  %)
※ 동점자 처리기준 : (1) 면접점수가 높은 자   (2) 실기점수가 높은 자   (3) 성적 중 학과특성과 관련된 공통교양 성적 우수자    (4) 기타</t>
    </r>
    <r>
      <rPr>
        <sz val="11"/>
        <color rgb="FFFF0000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 xml:space="preserve">※ </t>
    </r>
    <r>
      <rPr>
        <u/>
        <sz val="11"/>
        <rFont val="맑은 고딕"/>
        <family val="3"/>
        <charset val="129"/>
        <scheme val="minor"/>
      </rPr>
      <t>사범대학의 경우 전과는 입학정원의 결원 발생 시에만 충원 가능</t>
    </r>
    <phoneticPr fontId="5" type="noConversion"/>
  </si>
  <si>
    <t>전형시작시간</t>
    <phoneticPr fontId="1" type="noConversion"/>
  </si>
  <si>
    <t>2025년 
모집계획
인원</t>
    <phoneticPr fontId="1" type="noConversion"/>
  </si>
  <si>
    <t>2027년
선발가능
정원</t>
    <phoneticPr fontId="1" type="noConversion"/>
  </si>
  <si>
    <t>2024년 
모집계획
인원</t>
    <phoneticPr fontId="1" type="noConversion"/>
  </si>
  <si>
    <t>* 정원외 모집학과(글로벌융합학부)는 지침 개정 후 선발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</si>
</sst>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4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sz val="11"/>
      <color rgb="FF0000FF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u/>
      <sz val="28"/>
      <color theme="1"/>
      <name val="함초롬돋움"/>
      <family val="1"/>
      <charset val="129"/>
    </font>
    <font>
      <b/>
      <sz val="9"/>
      <color indexed="81"/>
      <name val="Tahoma"/>
      <family val="2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theme="8" tint="-0.499984740745262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  <scheme val="minor"/>
    </font>
    <font>
      <sz val="12"/>
      <color indexed="81"/>
      <name val="맑은 고딕"/>
      <family val="3"/>
      <charset val="129"/>
    </font>
    <font>
      <b/>
      <sz val="11"/>
      <color indexed="1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28"/>
      <color theme="5" tint="-0.249977111117893"/>
      <name val="함초롬돋움"/>
      <family val="3"/>
      <charset val="129"/>
    </font>
    <font>
      <b/>
      <u/>
      <sz val="28"/>
      <color theme="1"/>
      <name val="함초롬돋움"/>
      <family val="3"/>
      <charset val="129"/>
    </font>
    <font>
      <b/>
      <sz val="11"/>
      <color theme="5" tint="-0.249977111117893"/>
      <name val="맑은 고딕"/>
      <family val="3"/>
      <charset val="129"/>
      <scheme val="minor"/>
    </font>
    <font>
      <b/>
      <u/>
      <sz val="11"/>
      <color indexed="10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1"/>
      <name val="Noto Sans CJK SC"/>
      <family val="2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맑은 고딕"/>
      <family val="2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darkTrellis"/>
    </fill>
    <fill>
      <patternFill patternType="darkTrellis">
        <bgColor theme="8" tint="0.79998168889431442"/>
      </patternFill>
    </fill>
    <fill>
      <patternFill patternType="darkTrellis">
        <bgColor theme="0" tint="-0.14999847407452621"/>
      </patternFill>
    </fill>
    <fill>
      <patternFill patternType="darkTrellis">
        <bgColor theme="5" tint="0.79998168889431442"/>
      </patternFill>
    </fill>
    <fill>
      <patternFill patternType="darkTrellis">
        <bgColor theme="6" tint="0.59999389629810485"/>
      </patternFill>
    </fill>
    <fill>
      <patternFill patternType="darkTrellis">
        <bgColor rgb="FFFFFF00"/>
      </patternFill>
    </fill>
    <fill>
      <patternFill patternType="darkTrellis">
        <bgColor rgb="FFFFFFCC"/>
      </patternFill>
    </fill>
    <fill>
      <patternFill patternType="darkTrellis">
        <bgColor theme="8" tint="0.79995117038483843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6" tint="-0.249977111117893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theme="1"/>
      </right>
      <top style="thin">
        <color theme="1"/>
      </top>
      <bottom style="medium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1"/>
      </left>
      <right/>
      <top style="thin">
        <color theme="1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393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Border="1">
      <alignment vertical="center"/>
    </xf>
    <xf numFmtId="0" fontId="3" fillId="2" borderId="1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right" vertical="center" wrapText="1"/>
      <protection locked="0"/>
    </xf>
    <xf numFmtId="0" fontId="4" fillId="3" borderId="12" xfId="0" applyFont="1" applyFill="1" applyBorder="1" applyAlignment="1" applyProtection="1">
      <alignment horizontal="right" vertical="center" wrapText="1"/>
      <protection locked="0"/>
    </xf>
    <xf numFmtId="0" fontId="3" fillId="0" borderId="26" xfId="0" applyFont="1" applyBorder="1" applyAlignment="1">
      <alignment vertical="top" wrapText="1"/>
    </xf>
    <xf numFmtId="0" fontId="3" fillId="0" borderId="25" xfId="0" applyFont="1" applyBorder="1" applyAlignment="1">
      <alignment vertical="top" wrapText="1"/>
    </xf>
    <xf numFmtId="0" fontId="11" fillId="4" borderId="20" xfId="0" applyFont="1" applyFill="1" applyBorder="1" applyAlignment="1">
      <alignment horizontal="center" vertical="center" wrapText="1"/>
    </xf>
    <xf numFmtId="0" fontId="3" fillId="8" borderId="34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1" fillId="10" borderId="4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12" borderId="44" xfId="0" applyFont="1" applyFill="1" applyBorder="1" applyAlignment="1" applyProtection="1">
      <alignment horizontal="center" vertical="center" wrapText="1"/>
      <protection locked="0"/>
    </xf>
    <xf numFmtId="0" fontId="11" fillId="10" borderId="3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2" fillId="3" borderId="5" xfId="0" applyFont="1" applyFill="1" applyBorder="1" applyAlignment="1" applyProtection="1">
      <alignment horizontal="left" vertical="center"/>
      <protection locked="0"/>
    </xf>
    <xf numFmtId="1" fontId="4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23" xfId="0" applyFont="1" applyBorder="1" applyAlignment="1">
      <alignment horizontal="center" vertical="center" wrapText="1"/>
    </xf>
    <xf numFmtId="41" fontId="11" fillId="3" borderId="1" xfId="0" applyNumberFormat="1" applyFont="1" applyFill="1" applyBorder="1" applyAlignment="1" applyProtection="1">
      <alignment horizontal="right" vertical="center"/>
      <protection locked="0"/>
    </xf>
    <xf numFmtId="41" fontId="12" fillId="11" borderId="1" xfId="0" applyNumberFormat="1" applyFont="1" applyFill="1" applyBorder="1" applyAlignment="1" applyProtection="1">
      <alignment horizontal="right" vertical="center"/>
      <protection locked="0"/>
    </xf>
    <xf numFmtId="41" fontId="11" fillId="11" borderId="1" xfId="0" applyNumberFormat="1" applyFont="1" applyFill="1" applyBorder="1" applyAlignment="1" applyProtection="1">
      <alignment horizontal="right" vertical="center"/>
      <protection locked="0"/>
    </xf>
    <xf numFmtId="41" fontId="12" fillId="11" borderId="8" xfId="0" applyNumberFormat="1" applyFont="1" applyFill="1" applyBorder="1" applyAlignment="1" applyProtection="1">
      <alignment horizontal="right" vertical="center"/>
      <protection locked="0"/>
    </xf>
    <xf numFmtId="41" fontId="11" fillId="6" borderId="3" xfId="0" applyNumberFormat="1" applyFont="1" applyFill="1" applyBorder="1" applyAlignment="1" applyProtection="1">
      <alignment horizontal="right" vertical="center"/>
      <protection locked="0"/>
    </xf>
    <xf numFmtId="0" fontId="3" fillId="0" borderId="2" xfId="0" applyFont="1" applyBorder="1" applyAlignment="1">
      <alignment horizontal="center" vertical="top" shrinkToFit="1"/>
    </xf>
    <xf numFmtId="0" fontId="3" fillId="0" borderId="8" xfId="0" applyFont="1" applyBorder="1" applyAlignment="1">
      <alignment horizontal="center" vertical="top" shrinkToFit="1"/>
    </xf>
    <xf numFmtId="0" fontId="3" fillId="0" borderId="7" xfId="0" applyFont="1" applyBorder="1" applyAlignment="1">
      <alignment horizontal="center" vertical="top" shrinkToFit="1"/>
    </xf>
    <xf numFmtId="41" fontId="11" fillId="15" borderId="1" xfId="0" applyNumberFormat="1" applyFont="1" applyFill="1" applyBorder="1" applyAlignment="1" applyProtection="1">
      <alignment horizontal="right" vertical="center"/>
      <protection locked="0"/>
    </xf>
    <xf numFmtId="41" fontId="12" fillId="18" borderId="1" xfId="0" applyNumberFormat="1" applyFont="1" applyFill="1" applyBorder="1" applyAlignment="1" applyProtection="1">
      <alignment horizontal="right" vertical="center"/>
      <protection locked="0"/>
    </xf>
    <xf numFmtId="41" fontId="12" fillId="19" borderId="1" xfId="0" applyNumberFormat="1" applyFont="1" applyFill="1" applyBorder="1" applyAlignment="1" applyProtection="1">
      <alignment horizontal="right" vertical="center"/>
      <protection locked="0"/>
    </xf>
    <xf numFmtId="41" fontId="3" fillId="3" borderId="21" xfId="1" applyFont="1" applyFill="1" applyBorder="1" applyAlignment="1">
      <alignment horizontal="right" vertical="center"/>
    </xf>
    <xf numFmtId="41" fontId="3" fillId="3" borderId="22" xfId="1" applyFont="1" applyFill="1" applyBorder="1" applyAlignment="1">
      <alignment horizontal="right" vertical="center"/>
    </xf>
    <xf numFmtId="1" fontId="3" fillId="12" borderId="12" xfId="0" applyNumberFormat="1" applyFont="1" applyFill="1" applyBorder="1" applyAlignment="1" applyProtection="1">
      <alignment horizontal="center" vertical="center" wrapText="1"/>
      <protection locked="0"/>
    </xf>
    <xf numFmtId="41" fontId="11" fillId="19" borderId="2" xfId="0" applyNumberFormat="1" applyFont="1" applyFill="1" applyBorder="1" applyAlignment="1" applyProtection="1">
      <alignment horizontal="right" vertical="center"/>
      <protection locked="0"/>
    </xf>
    <xf numFmtId="41" fontId="10" fillId="3" borderId="1" xfId="0" applyNumberFormat="1" applyFont="1" applyFill="1" applyBorder="1" applyAlignment="1" applyProtection="1">
      <alignment horizontal="right" vertical="center"/>
      <protection locked="0"/>
    </xf>
    <xf numFmtId="41" fontId="10" fillId="11" borderId="1" xfId="0" applyNumberFormat="1" applyFont="1" applyFill="1" applyBorder="1" applyAlignment="1" applyProtection="1">
      <alignment horizontal="right" vertical="center"/>
      <protection locked="0"/>
    </xf>
    <xf numFmtId="0" fontId="3" fillId="3" borderId="5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3" fillId="3" borderId="5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wrapText="1"/>
    </xf>
    <xf numFmtId="0" fontId="4" fillId="21" borderId="28" xfId="0" applyFont="1" applyFill="1" applyBorder="1" applyAlignment="1" applyProtection="1">
      <alignment horizontal="right" vertical="center" wrapText="1"/>
      <protection locked="0"/>
    </xf>
    <xf numFmtId="0" fontId="4" fillId="21" borderId="2" xfId="0" applyFont="1" applyFill="1" applyBorder="1" applyAlignment="1" applyProtection="1">
      <alignment horizontal="right" vertical="center" wrapText="1"/>
      <protection locked="0"/>
    </xf>
    <xf numFmtId="3" fontId="4" fillId="21" borderId="2" xfId="0" applyNumberFormat="1" applyFont="1" applyFill="1" applyBorder="1" applyAlignment="1" applyProtection="1">
      <alignment horizontal="left" vertical="center" wrapText="1"/>
      <protection locked="0"/>
    </xf>
    <xf numFmtId="0" fontId="2" fillId="21" borderId="2" xfId="0" applyFont="1" applyFill="1" applyBorder="1" applyAlignment="1" applyProtection="1">
      <alignment horizontal="left" vertical="center" shrinkToFit="1"/>
      <protection locked="0"/>
    </xf>
    <xf numFmtId="0" fontId="2" fillId="21" borderId="29" xfId="0" applyFont="1" applyFill="1" applyBorder="1" applyAlignment="1" applyProtection="1">
      <alignment horizontal="left" vertical="center"/>
      <protection locked="0"/>
    </xf>
    <xf numFmtId="0" fontId="4" fillId="21" borderId="12" xfId="0" applyFont="1" applyFill="1" applyBorder="1" applyAlignment="1" applyProtection="1">
      <alignment horizontal="right" vertical="center" wrapText="1"/>
      <protection locked="0"/>
    </xf>
    <xf numFmtId="0" fontId="4" fillId="21" borderId="1" xfId="0" applyFont="1" applyFill="1" applyBorder="1" applyAlignment="1" applyProtection="1">
      <alignment horizontal="right" vertical="center" wrapText="1"/>
      <protection locked="0"/>
    </xf>
    <xf numFmtId="0" fontId="4" fillId="21" borderId="1" xfId="0" applyFont="1" applyFill="1" applyBorder="1" applyAlignment="1" applyProtection="1">
      <alignment horizontal="left" vertical="center" wrapText="1"/>
      <protection locked="0"/>
    </xf>
    <xf numFmtId="0" fontId="2" fillId="21" borderId="1" xfId="0" applyFont="1" applyFill="1" applyBorder="1" applyAlignment="1" applyProtection="1">
      <alignment horizontal="left" vertical="center" shrinkToFit="1"/>
      <protection locked="0"/>
    </xf>
    <xf numFmtId="0" fontId="2" fillId="21" borderId="5" xfId="0" applyFont="1" applyFill="1" applyBorder="1" applyAlignment="1" applyProtection="1">
      <alignment horizontal="left" vertical="center"/>
      <protection locked="0"/>
    </xf>
    <xf numFmtId="1" fontId="4" fillId="21" borderId="12" xfId="0" applyNumberFormat="1" applyFont="1" applyFill="1" applyBorder="1" applyAlignment="1" applyProtection="1">
      <alignment horizontal="right" vertical="center" wrapText="1"/>
      <protection locked="0"/>
    </xf>
    <xf numFmtId="1" fontId="4" fillId="21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21" borderId="60" xfId="0" applyFont="1" applyFill="1" applyBorder="1" applyAlignment="1" applyProtection="1">
      <alignment horizontal="left" vertical="center"/>
      <protection locked="0"/>
    </xf>
    <xf numFmtId="3" fontId="4" fillId="21" borderId="1" xfId="0" applyNumberFormat="1" applyFont="1" applyFill="1" applyBorder="1" applyAlignment="1" applyProtection="1">
      <alignment horizontal="left" vertical="center" wrapText="1"/>
      <protection locked="0"/>
    </xf>
    <xf numFmtId="0" fontId="4" fillId="0" borderId="5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shrinkToFit="1"/>
    </xf>
    <xf numFmtId="0" fontId="3" fillId="8" borderId="66" xfId="0" applyFont="1" applyFill="1" applyBorder="1" applyAlignment="1">
      <alignment horizontal="center" vertical="center" wrapText="1"/>
    </xf>
    <xf numFmtId="0" fontId="3" fillId="2" borderId="67" xfId="0" applyFont="1" applyFill="1" applyBorder="1" applyAlignment="1">
      <alignment horizontal="center" vertical="center" wrapText="1"/>
    </xf>
    <xf numFmtId="3" fontId="12" fillId="3" borderId="14" xfId="0" applyNumberFormat="1" applyFont="1" applyFill="1" applyBorder="1" applyAlignment="1" applyProtection="1">
      <alignment horizontal="right" vertical="center" wrapText="1"/>
      <protection locked="0"/>
    </xf>
    <xf numFmtId="3" fontId="12" fillId="3" borderId="3" xfId="0" applyNumberFormat="1" applyFont="1" applyFill="1" applyBorder="1" applyAlignment="1" applyProtection="1">
      <alignment horizontal="right" vertical="center" wrapText="1"/>
      <protection locked="0"/>
    </xf>
    <xf numFmtId="0" fontId="12" fillId="3" borderId="3" xfId="0" applyFont="1" applyFill="1" applyBorder="1" applyAlignment="1" applyProtection="1">
      <alignment vertical="center" shrinkToFit="1"/>
      <protection locked="0"/>
    </xf>
    <xf numFmtId="0" fontId="12" fillId="3" borderId="4" xfId="0" applyFont="1" applyFill="1" applyBorder="1" applyProtection="1">
      <alignment vertical="center"/>
      <protection locked="0"/>
    </xf>
    <xf numFmtId="3" fontId="4" fillId="3" borderId="14" xfId="0" applyNumberFormat="1" applyFont="1" applyFill="1" applyBorder="1" applyAlignment="1" applyProtection="1">
      <alignment horizontal="right" vertical="center" wrapText="1"/>
      <protection locked="0"/>
    </xf>
    <xf numFmtId="3" fontId="4" fillId="3" borderId="3" xfId="0" applyNumberFormat="1" applyFont="1" applyFill="1" applyBorder="1" applyAlignment="1" applyProtection="1">
      <alignment horizontal="right" vertical="center" wrapText="1"/>
      <protection locked="0"/>
    </xf>
    <xf numFmtId="0" fontId="4" fillId="3" borderId="3" xfId="0" applyFont="1" applyFill="1" applyBorder="1" applyAlignment="1" applyProtection="1">
      <alignment horizontal="right" vertical="center" wrapText="1"/>
      <protection locked="0"/>
    </xf>
    <xf numFmtId="0" fontId="2" fillId="3" borderId="3" xfId="0" applyFont="1" applyFill="1" applyBorder="1" applyAlignment="1" applyProtection="1">
      <alignment vertical="center" shrinkToFit="1"/>
      <protection locked="0"/>
    </xf>
    <xf numFmtId="0" fontId="2" fillId="3" borderId="4" xfId="0" applyFont="1" applyFill="1" applyBorder="1" applyProtection="1">
      <alignment vertical="center"/>
      <protection locked="0"/>
    </xf>
    <xf numFmtId="41" fontId="11" fillId="3" borderId="7" xfId="0" applyNumberFormat="1" applyFont="1" applyFill="1" applyBorder="1" applyAlignment="1" applyProtection="1">
      <alignment horizontal="right" vertical="center"/>
      <protection locked="0"/>
    </xf>
    <xf numFmtId="0" fontId="4" fillId="21" borderId="2" xfId="0" applyFont="1" applyFill="1" applyBorder="1" applyAlignment="1" applyProtection="1">
      <alignment vertical="center" wrapText="1"/>
      <protection locked="0"/>
    </xf>
    <xf numFmtId="0" fontId="4" fillId="21" borderId="1" xfId="0" applyFont="1" applyFill="1" applyBorder="1" applyAlignment="1" applyProtection="1">
      <alignment vertical="center" wrapText="1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0" fontId="2" fillId="21" borderId="1" xfId="0" applyFont="1" applyFill="1" applyBorder="1" applyAlignment="1" applyProtection="1">
      <alignment vertical="center" shrinkToFit="1"/>
      <protection locked="0"/>
    </xf>
    <xf numFmtId="3" fontId="4" fillId="21" borderId="1" xfId="0" applyNumberFormat="1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vertical="center" shrinkToFit="1"/>
      <protection locked="0"/>
    </xf>
    <xf numFmtId="41" fontId="11" fillId="3" borderId="36" xfId="0" applyNumberFormat="1" applyFont="1" applyFill="1" applyBorder="1" applyAlignment="1">
      <alignment horizontal="right" vertical="center"/>
    </xf>
    <xf numFmtId="41" fontId="11" fillId="3" borderId="35" xfId="0" applyNumberFormat="1" applyFont="1" applyFill="1" applyBorder="1" applyAlignment="1">
      <alignment horizontal="right" vertical="center"/>
    </xf>
    <xf numFmtId="41" fontId="11" fillId="3" borderId="56" xfId="0" applyNumberFormat="1" applyFont="1" applyFill="1" applyBorder="1" applyAlignment="1">
      <alignment horizontal="right" vertical="center"/>
    </xf>
    <xf numFmtId="41" fontId="3" fillId="3" borderId="36" xfId="0" applyNumberFormat="1" applyFont="1" applyFill="1" applyBorder="1" applyAlignment="1">
      <alignment horizontal="right" vertical="center"/>
    </xf>
    <xf numFmtId="41" fontId="11" fillId="3" borderId="37" xfId="0" applyNumberFormat="1" applyFont="1" applyFill="1" applyBorder="1" applyAlignment="1">
      <alignment horizontal="right" vertical="center"/>
    </xf>
    <xf numFmtId="41" fontId="3" fillId="3" borderId="27" xfId="0" applyNumberFormat="1" applyFont="1" applyFill="1" applyBorder="1" applyAlignment="1">
      <alignment horizontal="right" vertical="center"/>
    </xf>
    <xf numFmtId="41" fontId="11" fillId="3" borderId="41" xfId="0" applyNumberFormat="1" applyFont="1" applyFill="1" applyBorder="1" applyAlignment="1">
      <alignment horizontal="right" vertical="center"/>
    </xf>
    <xf numFmtId="41" fontId="11" fillId="3" borderId="46" xfId="0" applyNumberFormat="1" applyFont="1" applyFill="1" applyBorder="1" applyAlignment="1">
      <alignment horizontal="right" vertical="center"/>
    </xf>
    <xf numFmtId="41" fontId="11" fillId="0" borderId="21" xfId="0" applyNumberFormat="1" applyFont="1" applyBorder="1" applyAlignment="1">
      <alignment horizontal="right" vertical="center"/>
    </xf>
    <xf numFmtId="176" fontId="3" fillId="3" borderId="12" xfId="0" applyNumberFormat="1" applyFont="1" applyFill="1" applyBorder="1" applyAlignment="1">
      <alignment horizontal="right" vertical="center"/>
    </xf>
    <xf numFmtId="41" fontId="11" fillId="3" borderId="16" xfId="0" applyNumberFormat="1" applyFont="1" applyFill="1" applyBorder="1" applyAlignment="1">
      <alignment horizontal="right" vertical="center"/>
    </xf>
    <xf numFmtId="41" fontId="11" fillId="0" borderId="16" xfId="0" applyNumberFormat="1" applyFont="1" applyBorder="1" applyAlignment="1">
      <alignment horizontal="right" vertical="center"/>
    </xf>
    <xf numFmtId="176" fontId="3" fillId="3" borderId="16" xfId="0" applyNumberFormat="1" applyFont="1" applyFill="1" applyBorder="1" applyAlignment="1">
      <alignment horizontal="right" vertical="center"/>
    </xf>
    <xf numFmtId="176" fontId="3" fillId="3" borderId="1" xfId="0" applyNumberFormat="1" applyFont="1" applyFill="1" applyBorder="1" applyAlignment="1">
      <alignment horizontal="right" vertical="center"/>
    </xf>
    <xf numFmtId="41" fontId="11" fillId="3" borderId="22" xfId="0" applyNumberFormat="1" applyFont="1" applyFill="1" applyBorder="1" applyAlignment="1">
      <alignment horizontal="right" vertical="center"/>
    </xf>
    <xf numFmtId="41" fontId="11" fillId="3" borderId="47" xfId="0" applyNumberFormat="1" applyFont="1" applyFill="1" applyBorder="1" applyAlignment="1">
      <alignment horizontal="right" vertical="center"/>
    </xf>
    <xf numFmtId="41" fontId="12" fillId="3" borderId="21" xfId="0" applyNumberFormat="1" applyFont="1" applyFill="1" applyBorder="1" applyAlignment="1">
      <alignment horizontal="right" vertical="center"/>
    </xf>
    <xf numFmtId="41" fontId="12" fillId="3" borderId="16" xfId="0" applyNumberFormat="1" applyFont="1" applyFill="1" applyBorder="1" applyAlignment="1">
      <alignment horizontal="right" vertical="center"/>
    </xf>
    <xf numFmtId="41" fontId="12" fillId="4" borderId="21" xfId="0" applyNumberFormat="1" applyFont="1" applyFill="1" applyBorder="1" applyAlignment="1">
      <alignment horizontal="right" vertical="center"/>
    </xf>
    <xf numFmtId="41" fontId="11" fillId="10" borderId="16" xfId="0" applyNumberFormat="1" applyFont="1" applyFill="1" applyBorder="1" applyAlignment="1">
      <alignment horizontal="right" vertical="center"/>
    </xf>
    <xf numFmtId="176" fontId="4" fillId="11" borderId="22" xfId="0" applyNumberFormat="1" applyFont="1" applyFill="1" applyBorder="1" applyAlignment="1">
      <alignment horizontal="right" vertical="center"/>
    </xf>
    <xf numFmtId="41" fontId="12" fillId="4" borderId="22" xfId="0" applyNumberFormat="1" applyFont="1" applyFill="1" applyBorder="1" applyAlignment="1">
      <alignment horizontal="right" vertical="center"/>
    </xf>
    <xf numFmtId="41" fontId="12" fillId="4" borderId="32" xfId="0" applyNumberFormat="1" applyFont="1" applyFill="1" applyBorder="1" applyAlignment="1">
      <alignment horizontal="right" vertical="center"/>
    </xf>
    <xf numFmtId="41" fontId="11" fillId="10" borderId="47" xfId="0" applyNumberFormat="1" applyFont="1" applyFill="1" applyBorder="1" applyAlignment="1">
      <alignment horizontal="right" vertical="center"/>
    </xf>
    <xf numFmtId="41" fontId="11" fillId="4" borderId="21" xfId="0" applyNumberFormat="1" applyFont="1" applyFill="1" applyBorder="1" applyAlignment="1">
      <alignment horizontal="right" vertical="center"/>
    </xf>
    <xf numFmtId="176" fontId="3" fillId="11" borderId="22" xfId="0" applyNumberFormat="1" applyFont="1" applyFill="1" applyBorder="1" applyAlignment="1">
      <alignment horizontal="right" vertical="center"/>
    </xf>
    <xf numFmtId="41" fontId="11" fillId="4" borderId="22" xfId="0" applyNumberFormat="1" applyFont="1" applyFill="1" applyBorder="1" applyAlignment="1">
      <alignment horizontal="right" vertical="center"/>
    </xf>
    <xf numFmtId="41" fontId="11" fillId="4" borderId="32" xfId="0" applyNumberFormat="1" applyFont="1" applyFill="1" applyBorder="1" applyAlignment="1">
      <alignment horizontal="right" vertical="center"/>
    </xf>
    <xf numFmtId="41" fontId="11" fillId="3" borderId="21" xfId="0" applyNumberFormat="1" applyFont="1" applyFill="1" applyBorder="1" applyAlignment="1">
      <alignment horizontal="right" vertical="center"/>
    </xf>
    <xf numFmtId="41" fontId="11" fillId="3" borderId="23" xfId="0" applyNumberFormat="1" applyFont="1" applyFill="1" applyBorder="1" applyAlignment="1">
      <alignment horizontal="right" vertical="center"/>
    </xf>
    <xf numFmtId="41" fontId="11" fillId="3" borderId="8" xfId="0" applyNumberFormat="1" applyFont="1" applyFill="1" applyBorder="1" applyAlignment="1">
      <alignment horizontal="right" vertical="center"/>
    </xf>
    <xf numFmtId="41" fontId="3" fillId="3" borderId="21" xfId="0" applyNumberFormat="1" applyFont="1" applyFill="1" applyBorder="1" applyAlignment="1">
      <alignment horizontal="right" vertical="center"/>
    </xf>
    <xf numFmtId="41" fontId="3" fillId="3" borderId="43" xfId="0" applyNumberFormat="1" applyFont="1" applyFill="1" applyBorder="1" applyAlignment="1">
      <alignment horizontal="right" vertical="center"/>
    </xf>
    <xf numFmtId="41" fontId="3" fillId="3" borderId="17" xfId="0" applyNumberFormat="1" applyFont="1" applyFill="1" applyBorder="1" applyAlignment="1">
      <alignment horizontal="right" vertical="center"/>
    </xf>
    <xf numFmtId="41" fontId="11" fillId="3" borderId="32" xfId="0" applyNumberFormat="1" applyFont="1" applyFill="1" applyBorder="1" applyAlignment="1">
      <alignment horizontal="right" vertical="center"/>
    </xf>
    <xf numFmtId="176" fontId="3" fillId="3" borderId="0" xfId="0" applyNumberFormat="1" applyFont="1" applyFill="1" applyBorder="1" applyAlignment="1">
      <alignment horizontal="right" vertical="center"/>
    </xf>
    <xf numFmtId="41" fontId="11" fillId="4" borderId="21" xfId="0" quotePrefix="1" applyNumberFormat="1" applyFont="1" applyFill="1" applyBorder="1" applyAlignment="1">
      <alignment horizontal="right" vertical="center"/>
    </xf>
    <xf numFmtId="41" fontId="11" fillId="3" borderId="12" xfId="0" applyNumberFormat="1" applyFont="1" applyFill="1" applyBorder="1" applyAlignment="1">
      <alignment horizontal="right" vertical="center"/>
    </xf>
    <xf numFmtId="41" fontId="11" fillId="15" borderId="21" xfId="0" applyNumberFormat="1" applyFont="1" applyFill="1" applyBorder="1" applyAlignment="1">
      <alignment horizontal="right" vertical="center"/>
    </xf>
    <xf numFmtId="41" fontId="11" fillId="15" borderId="16" xfId="0" applyNumberFormat="1" applyFont="1" applyFill="1" applyBorder="1" applyAlignment="1">
      <alignment horizontal="right" vertical="center"/>
    </xf>
    <xf numFmtId="176" fontId="3" fillId="19" borderId="36" xfId="0" applyNumberFormat="1" applyFont="1" applyFill="1" applyBorder="1" applyAlignment="1">
      <alignment horizontal="right" vertical="center"/>
    </xf>
    <xf numFmtId="41" fontId="11" fillId="16" borderId="21" xfId="0" applyNumberFormat="1" applyFont="1" applyFill="1" applyBorder="1" applyAlignment="1">
      <alignment horizontal="right" vertical="center"/>
    </xf>
    <xf numFmtId="41" fontId="11" fillId="16" borderId="32" xfId="0" applyNumberFormat="1" applyFont="1" applyFill="1" applyBorder="1" applyAlignment="1">
      <alignment horizontal="right" vertical="center"/>
    </xf>
    <xf numFmtId="41" fontId="11" fillId="17" borderId="47" xfId="0" applyNumberFormat="1" applyFont="1" applyFill="1" applyBorder="1" applyAlignment="1">
      <alignment horizontal="right" vertical="center"/>
    </xf>
    <xf numFmtId="41" fontId="11" fillId="17" borderId="16" xfId="0" applyNumberFormat="1" applyFont="1" applyFill="1" applyBorder="1" applyAlignment="1">
      <alignment horizontal="right" vertical="center"/>
    </xf>
    <xf numFmtId="176" fontId="3" fillId="19" borderId="21" xfId="0" applyNumberFormat="1" applyFont="1" applyFill="1" applyBorder="1" applyAlignment="1">
      <alignment horizontal="right" vertical="center"/>
    </xf>
    <xf numFmtId="41" fontId="11" fillId="3" borderId="1" xfId="0" applyNumberFormat="1" applyFont="1" applyFill="1" applyBorder="1" applyAlignment="1">
      <alignment horizontal="right" vertical="center"/>
    </xf>
    <xf numFmtId="41" fontId="11" fillId="13" borderId="21" xfId="0" applyNumberFormat="1" applyFont="1" applyFill="1" applyBorder="1" applyAlignment="1">
      <alignment horizontal="right" vertical="center"/>
    </xf>
    <xf numFmtId="41" fontId="11" fillId="14" borderId="16" xfId="0" applyNumberFormat="1" applyFont="1" applyFill="1" applyBorder="1" applyAlignment="1">
      <alignment horizontal="right" vertical="center"/>
    </xf>
    <xf numFmtId="176" fontId="3" fillId="15" borderId="12" xfId="0" applyNumberFormat="1" applyFont="1" applyFill="1" applyBorder="1" applyAlignment="1">
      <alignment horizontal="right" vertical="center"/>
    </xf>
    <xf numFmtId="41" fontId="12" fillId="15" borderId="21" xfId="0" applyNumberFormat="1" applyFont="1" applyFill="1" applyBorder="1" applyAlignment="1">
      <alignment horizontal="right" vertical="center"/>
    </xf>
    <xf numFmtId="41" fontId="12" fillId="15" borderId="16" xfId="0" applyNumberFormat="1" applyFont="1" applyFill="1" applyBorder="1" applyAlignment="1">
      <alignment horizontal="right" vertical="center"/>
    </xf>
    <xf numFmtId="41" fontId="12" fillId="16" borderId="21" xfId="0" applyNumberFormat="1" applyFont="1" applyFill="1" applyBorder="1" applyAlignment="1">
      <alignment horizontal="right" vertical="center"/>
    </xf>
    <xf numFmtId="41" fontId="12" fillId="16" borderId="21" xfId="0" quotePrefix="1" applyNumberFormat="1" applyFont="1" applyFill="1" applyBorder="1" applyAlignment="1">
      <alignment horizontal="right" vertical="center"/>
    </xf>
    <xf numFmtId="41" fontId="12" fillId="4" borderId="22" xfId="0" quotePrefix="1" applyNumberFormat="1" applyFont="1" applyFill="1" applyBorder="1" applyAlignment="1">
      <alignment horizontal="right" vertical="center"/>
    </xf>
    <xf numFmtId="41" fontId="12" fillId="4" borderId="39" xfId="0" applyNumberFormat="1" applyFont="1" applyFill="1" applyBorder="1" applyAlignment="1">
      <alignment horizontal="right" vertical="center"/>
    </xf>
    <xf numFmtId="41" fontId="11" fillId="7" borderId="21" xfId="0" applyNumberFormat="1" applyFont="1" applyFill="1" applyBorder="1" applyAlignment="1">
      <alignment horizontal="right" vertical="center"/>
    </xf>
    <xf numFmtId="41" fontId="12" fillId="4" borderId="12" xfId="0" quotePrefix="1" applyNumberFormat="1" applyFont="1" applyFill="1" applyBorder="1" applyAlignment="1">
      <alignment horizontal="right" vertical="center"/>
    </xf>
    <xf numFmtId="41" fontId="12" fillId="13" borderId="16" xfId="0" applyNumberFormat="1" applyFont="1" applyFill="1" applyBorder="1" applyAlignment="1">
      <alignment horizontal="right" vertical="center"/>
    </xf>
    <xf numFmtId="41" fontId="9" fillId="20" borderId="16" xfId="0" applyNumberFormat="1" applyFont="1" applyFill="1" applyBorder="1" applyAlignment="1">
      <alignment horizontal="right" vertical="center"/>
    </xf>
    <xf numFmtId="176" fontId="4" fillId="19" borderId="1" xfId="0" applyNumberFormat="1" applyFont="1" applyFill="1" applyBorder="1" applyAlignment="1">
      <alignment horizontal="right" vertical="center"/>
    </xf>
    <xf numFmtId="41" fontId="12" fillId="16" borderId="1" xfId="0" quotePrefix="1" applyNumberFormat="1" applyFont="1" applyFill="1" applyBorder="1" applyAlignment="1">
      <alignment horizontal="right" vertical="center"/>
    </xf>
    <xf numFmtId="41" fontId="12" fillId="16" borderId="1" xfId="0" applyNumberFormat="1" applyFont="1" applyFill="1" applyBorder="1" applyAlignment="1">
      <alignment horizontal="right" vertical="center"/>
    </xf>
    <xf numFmtId="41" fontId="12" fillId="13" borderId="21" xfId="0" applyNumberFormat="1" applyFont="1" applyFill="1" applyBorder="1" applyAlignment="1">
      <alignment horizontal="right" vertical="center"/>
    </xf>
    <xf numFmtId="176" fontId="4" fillId="19" borderId="22" xfId="0" applyNumberFormat="1" applyFont="1" applyFill="1" applyBorder="1" applyAlignment="1">
      <alignment horizontal="right" vertical="center"/>
    </xf>
    <xf numFmtId="41" fontId="12" fillId="16" borderId="22" xfId="0" applyNumberFormat="1" applyFont="1" applyFill="1" applyBorder="1" applyAlignment="1">
      <alignment horizontal="right" vertical="center"/>
    </xf>
    <xf numFmtId="41" fontId="12" fillId="16" borderId="32" xfId="0" applyNumberFormat="1" applyFont="1" applyFill="1" applyBorder="1" applyAlignment="1">
      <alignment horizontal="right" vertical="center"/>
    </xf>
    <xf numFmtId="41" fontId="3" fillId="3" borderId="12" xfId="0" applyNumberFormat="1" applyFont="1" applyFill="1" applyBorder="1" applyAlignment="1">
      <alignment horizontal="right" vertical="center"/>
    </xf>
    <xf numFmtId="41" fontId="3" fillId="3" borderId="1" xfId="0" applyNumberFormat="1" applyFont="1" applyFill="1" applyBorder="1" applyAlignment="1">
      <alignment horizontal="right" vertical="center"/>
    </xf>
    <xf numFmtId="41" fontId="3" fillId="15" borderId="12" xfId="0" applyNumberFormat="1" applyFont="1" applyFill="1" applyBorder="1" applyAlignment="1">
      <alignment horizontal="right" vertical="center"/>
    </xf>
    <xf numFmtId="41" fontId="11" fillId="13" borderId="16" xfId="0" applyNumberFormat="1" applyFont="1" applyFill="1" applyBorder="1" applyAlignment="1">
      <alignment horizontal="right" vertical="center"/>
    </xf>
    <xf numFmtId="176" fontId="3" fillId="15" borderId="16" xfId="0" applyNumberFormat="1" applyFont="1" applyFill="1" applyBorder="1" applyAlignment="1">
      <alignment horizontal="right" vertical="center"/>
    </xf>
    <xf numFmtId="41" fontId="3" fillId="15" borderId="1" xfId="0" applyNumberFormat="1" applyFont="1" applyFill="1" applyBorder="1" applyAlignment="1">
      <alignment horizontal="right" vertical="center"/>
    </xf>
    <xf numFmtId="41" fontId="11" fillId="15" borderId="22" xfId="0" applyNumberFormat="1" applyFont="1" applyFill="1" applyBorder="1" applyAlignment="1">
      <alignment horizontal="right" vertical="center"/>
    </xf>
    <xf numFmtId="41" fontId="11" fillId="15" borderId="47" xfId="0" applyNumberFormat="1" applyFont="1" applyFill="1" applyBorder="1" applyAlignment="1">
      <alignment horizontal="right" vertical="center"/>
    </xf>
    <xf numFmtId="176" fontId="11" fillId="11" borderId="22" xfId="0" applyNumberFormat="1" applyFont="1" applyFill="1" applyBorder="1" applyAlignment="1">
      <alignment horizontal="right" vertical="center"/>
    </xf>
    <xf numFmtId="41" fontId="11" fillId="4" borderId="22" xfId="0" quotePrefix="1" applyNumberFormat="1" applyFont="1" applyFill="1" applyBorder="1" applyAlignment="1">
      <alignment horizontal="right" vertical="center"/>
    </xf>
    <xf numFmtId="176" fontId="10" fillId="3" borderId="16" xfId="0" applyNumberFormat="1" applyFont="1" applyFill="1" applyBorder="1" applyAlignment="1">
      <alignment horizontal="right" vertical="center"/>
    </xf>
    <xf numFmtId="176" fontId="8" fillId="19" borderId="22" xfId="0" applyNumberFormat="1" applyFont="1" applyFill="1" applyBorder="1" applyAlignment="1">
      <alignment horizontal="right" vertical="center"/>
    </xf>
    <xf numFmtId="176" fontId="3" fillId="15" borderId="22" xfId="0" applyNumberFormat="1" applyFont="1" applyFill="1" applyBorder="1" applyAlignment="1">
      <alignment horizontal="right" vertical="center"/>
    </xf>
    <xf numFmtId="41" fontId="12" fillId="15" borderId="32" xfId="0" applyNumberFormat="1" applyFont="1" applyFill="1" applyBorder="1" applyAlignment="1">
      <alignment horizontal="right" vertical="center"/>
    </xf>
    <xf numFmtId="176" fontId="10" fillId="11" borderId="22" xfId="0" applyNumberFormat="1" applyFont="1" applyFill="1" applyBorder="1" applyAlignment="1">
      <alignment horizontal="right" vertical="center"/>
    </xf>
    <xf numFmtId="41" fontId="10" fillId="11" borderId="22" xfId="1" applyNumberFormat="1" applyFont="1" applyFill="1" applyBorder="1" applyAlignment="1">
      <alignment horizontal="right" vertical="center"/>
    </xf>
    <xf numFmtId="176" fontId="3" fillId="15" borderId="21" xfId="0" applyNumberFormat="1" applyFont="1" applyFill="1" applyBorder="1" applyAlignment="1">
      <alignment horizontal="right" vertical="center"/>
    </xf>
    <xf numFmtId="176" fontId="3" fillId="3" borderId="22" xfId="0" applyNumberFormat="1" applyFont="1" applyFill="1" applyBorder="1" applyAlignment="1">
      <alignment horizontal="right" vertical="center"/>
    </xf>
    <xf numFmtId="41" fontId="11" fillId="5" borderId="21" xfId="0" applyNumberFormat="1" applyFont="1" applyFill="1" applyBorder="1" applyAlignment="1">
      <alignment horizontal="right" vertical="center"/>
    </xf>
    <xf numFmtId="176" fontId="3" fillId="3" borderId="21" xfId="0" applyNumberFormat="1" applyFont="1" applyFill="1" applyBorder="1" applyAlignment="1">
      <alignment horizontal="right" vertical="center"/>
    </xf>
    <xf numFmtId="41" fontId="12" fillId="4" borderId="21" xfId="0" quotePrefix="1" applyNumberFormat="1" applyFont="1" applyFill="1" applyBorder="1" applyAlignment="1">
      <alignment horizontal="right" vertical="center"/>
    </xf>
    <xf numFmtId="176" fontId="4" fillId="19" borderId="21" xfId="0" applyNumberFormat="1" applyFont="1" applyFill="1" applyBorder="1" applyAlignment="1">
      <alignment horizontal="right" vertical="center"/>
    </xf>
    <xf numFmtId="41" fontId="12" fillId="16" borderId="55" xfId="0" applyNumberFormat="1" applyFont="1" applyFill="1" applyBorder="1" applyAlignment="1">
      <alignment horizontal="right" vertical="center"/>
    </xf>
    <xf numFmtId="41" fontId="12" fillId="16" borderId="16" xfId="0" quotePrefix="1" applyNumberFormat="1" applyFont="1" applyFill="1" applyBorder="1" applyAlignment="1">
      <alignment horizontal="right" vertical="center"/>
    </xf>
    <xf numFmtId="41" fontId="12" fillId="16" borderId="22" xfId="0" quotePrefix="1" applyNumberFormat="1" applyFont="1" applyFill="1" applyBorder="1" applyAlignment="1">
      <alignment horizontal="right" vertical="center"/>
    </xf>
    <xf numFmtId="41" fontId="12" fillId="16" borderId="39" xfId="0" applyNumberFormat="1" applyFont="1" applyFill="1" applyBorder="1" applyAlignment="1">
      <alignment horizontal="right" vertical="center"/>
    </xf>
    <xf numFmtId="41" fontId="11" fillId="3" borderId="33" xfId="0" applyNumberFormat="1" applyFont="1" applyFill="1" applyBorder="1" applyAlignment="1">
      <alignment horizontal="right" vertical="center"/>
    </xf>
    <xf numFmtId="41" fontId="11" fillId="6" borderId="14" xfId="0" applyNumberFormat="1" applyFont="1" applyFill="1" applyBorder="1" applyAlignment="1">
      <alignment horizontal="right" vertical="center"/>
    </xf>
    <xf numFmtId="41" fontId="11" fillId="6" borderId="13" xfId="0" applyNumberFormat="1" applyFont="1" applyFill="1" applyBorder="1" applyAlignment="1">
      <alignment horizontal="right" vertical="center"/>
    </xf>
    <xf numFmtId="41" fontId="3" fillId="6" borderId="14" xfId="0" applyNumberFormat="1" applyFont="1" applyFill="1" applyBorder="1" applyAlignment="1">
      <alignment horizontal="right" vertical="center"/>
    </xf>
    <xf numFmtId="41" fontId="11" fillId="6" borderId="15" xfId="0" applyNumberFormat="1" applyFont="1" applyFill="1" applyBorder="1" applyAlignment="1">
      <alignment horizontal="right" vertical="center"/>
    </xf>
    <xf numFmtId="176" fontId="3" fillId="6" borderId="3" xfId="0" applyNumberFormat="1" applyFont="1" applyFill="1" applyBorder="1" applyAlignment="1">
      <alignment horizontal="right" vertical="center"/>
    </xf>
    <xf numFmtId="41" fontId="3" fillId="6" borderId="15" xfId="0" applyNumberFormat="1" applyFont="1" applyFill="1" applyBorder="1" applyAlignment="1">
      <alignment horizontal="right" vertical="center"/>
    </xf>
    <xf numFmtId="41" fontId="11" fillId="6" borderId="34" xfId="0" applyNumberFormat="1" applyFont="1" applyFill="1" applyBorder="1" applyAlignment="1">
      <alignment horizontal="right" vertical="center"/>
    </xf>
    <xf numFmtId="0" fontId="2" fillId="21" borderId="2" xfId="0" applyFont="1" applyFill="1" applyBorder="1" applyAlignment="1" applyProtection="1">
      <alignment vertical="center" shrinkToFit="1"/>
      <protection locked="0"/>
    </xf>
    <xf numFmtId="0" fontId="2" fillId="21" borderId="5" xfId="0" applyFont="1" applyFill="1" applyBorder="1" applyAlignment="1" applyProtection="1">
      <alignment vertical="center"/>
      <protection locked="0"/>
    </xf>
    <xf numFmtId="0" fontId="2" fillId="21" borderId="29" xfId="0" applyFont="1" applyFill="1" applyBorder="1" applyAlignment="1" applyProtection="1">
      <alignment vertical="center"/>
      <protection locked="0"/>
    </xf>
    <xf numFmtId="0" fontId="2" fillId="21" borderId="60" xfId="0" applyFont="1" applyFill="1" applyBorder="1" applyAlignment="1" applyProtection="1">
      <alignment vertical="center"/>
      <protection locked="0"/>
    </xf>
    <xf numFmtId="0" fontId="2" fillId="3" borderId="5" xfId="0" applyFont="1" applyFill="1" applyBorder="1" applyAlignment="1" applyProtection="1">
      <alignment vertical="center"/>
      <protection locked="0"/>
    </xf>
    <xf numFmtId="41" fontId="22" fillId="8" borderId="16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19" xfId="0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Alignment="1">
      <alignment horizontal="center" vertical="center"/>
    </xf>
    <xf numFmtId="1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horizontal="left" vertical="center"/>
      <protection locked="0"/>
    </xf>
    <xf numFmtId="20" fontId="4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2" fillId="0" borderId="5" xfId="0" applyFont="1" applyFill="1" applyBorder="1" applyAlignment="1" applyProtection="1">
      <alignment horizontal="left" vertical="center" shrinkToFit="1"/>
      <protection locked="0"/>
    </xf>
    <xf numFmtId="20" fontId="0" fillId="0" borderId="12" xfId="0" applyNumberForma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2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vertical="center" wrapText="1"/>
      <protection locked="0"/>
    </xf>
    <xf numFmtId="0" fontId="0" fillId="0" borderId="5" xfId="0" applyFill="1" applyBorder="1" applyAlignment="1" applyProtection="1">
      <alignment horizontal="left" vertical="center" wrapText="1"/>
      <protection locked="0"/>
    </xf>
    <xf numFmtId="20" fontId="12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shrinkToFit="1"/>
      <protection locked="0"/>
    </xf>
    <xf numFmtId="0" fontId="12" fillId="0" borderId="5" xfId="0" applyFont="1" applyFill="1" applyBorder="1" applyAlignment="1" applyProtection="1">
      <alignment horizontal="left" vertical="center" wrapText="1" shrinkToFi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29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Alignment="1" applyProtection="1">
      <alignment vertical="center" wrapText="1"/>
      <protection locked="0"/>
    </xf>
    <xf numFmtId="0" fontId="12" fillId="0" borderId="8" xfId="0" applyFont="1" applyFill="1" applyBorder="1" applyAlignment="1" applyProtection="1">
      <alignment horizontal="center" vertical="center" wrapText="1"/>
      <protection locked="0"/>
    </xf>
    <xf numFmtId="0" fontId="12" fillId="0" borderId="69" xfId="0" applyFont="1" applyFill="1" applyBorder="1" applyAlignment="1" applyProtection="1">
      <alignment horizontal="center" vertical="center" wrapText="1"/>
      <protection locked="0"/>
    </xf>
    <xf numFmtId="0" fontId="12" fillId="0" borderId="8" xfId="0" applyFont="1" applyFill="1" applyBorder="1" applyAlignment="1" applyProtection="1">
      <alignment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28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left" vertical="center" wrapText="1"/>
      <protection locked="0"/>
    </xf>
    <xf numFmtId="20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left" vertical="center" wrapText="1"/>
      <protection locked="0"/>
    </xf>
    <xf numFmtId="20" fontId="21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33" fillId="0" borderId="1" xfId="0" applyFont="1" applyFill="1" applyBorder="1" applyAlignment="1" applyProtection="1">
      <alignment horizontal="center" vertical="center" wrapText="1"/>
      <protection locked="0"/>
    </xf>
    <xf numFmtId="0" fontId="21" fillId="0" borderId="21" xfId="0" applyFont="1" applyFill="1" applyBorder="1" applyAlignment="1" applyProtection="1">
      <alignment horizontal="center" vertical="center" wrapText="1"/>
      <protection locked="0"/>
    </xf>
    <xf numFmtId="0" fontId="33" fillId="0" borderId="21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12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2" xfId="0" quotePrefix="1" applyFont="1" applyFill="1" applyBorder="1" applyAlignment="1" applyProtection="1">
      <alignment horizontal="center" vertical="center" wrapText="1"/>
      <protection locked="0"/>
    </xf>
    <xf numFmtId="0" fontId="12" fillId="0" borderId="1" xfId="0" quotePrefix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vertical="center" shrinkToFit="1"/>
      <protection locked="0"/>
    </xf>
    <xf numFmtId="20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Fill="1" applyBorder="1" applyAlignment="1" applyProtection="1">
      <alignment vertical="center" wrapText="1"/>
      <protection locked="0"/>
    </xf>
    <xf numFmtId="9" fontId="12" fillId="0" borderId="1" xfId="0" applyNumberFormat="1" applyFont="1" applyFill="1" applyBorder="1" applyAlignment="1" applyProtection="1">
      <alignment vertical="center" wrapText="1"/>
      <protection locked="0"/>
    </xf>
    <xf numFmtId="1" fontId="3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3" fillId="13" borderId="12" xfId="0" applyNumberFormat="1" applyFont="1" applyFill="1" applyBorder="1" applyAlignment="1" applyProtection="1">
      <alignment horizontal="center" vertical="center" wrapText="1"/>
      <protection locked="0"/>
    </xf>
    <xf numFmtId="0" fontId="12" fillId="13" borderId="12" xfId="0" applyFont="1" applyFill="1" applyBorder="1" applyAlignment="1" applyProtection="1">
      <alignment horizontal="center" vertical="center" wrapText="1"/>
      <protection locked="0"/>
    </xf>
    <xf numFmtId="0" fontId="12" fillId="13" borderId="1" xfId="0" applyFont="1" applyFill="1" applyBorder="1" applyAlignment="1" applyProtection="1">
      <alignment horizontal="center" vertical="center" wrapText="1"/>
      <protection locked="0"/>
    </xf>
    <xf numFmtId="0" fontId="12" fillId="13" borderId="1" xfId="0" applyFont="1" applyFill="1" applyBorder="1" applyAlignment="1" applyProtection="1">
      <alignment vertical="center" wrapText="1"/>
      <protection locked="0"/>
    </xf>
    <xf numFmtId="0" fontId="12" fillId="13" borderId="12" xfId="0" applyFont="1" applyFill="1" applyBorder="1" applyAlignment="1" applyProtection="1">
      <alignment horizontal="right" vertical="center" wrapText="1"/>
      <protection locked="0"/>
    </xf>
    <xf numFmtId="0" fontId="11" fillId="0" borderId="8" xfId="0" applyFont="1" applyBorder="1" applyAlignment="1">
      <alignment horizontal="center" vertical="top" shrinkToFi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59" xfId="0" applyFont="1" applyFill="1" applyBorder="1" applyAlignment="1">
      <alignment horizontal="center" vertical="center" wrapText="1"/>
    </xf>
    <xf numFmtId="41" fontId="11" fillId="3" borderId="43" xfId="0" applyNumberFormat="1" applyFont="1" applyFill="1" applyBorder="1" applyAlignment="1">
      <alignment horizontal="right" vertical="center"/>
    </xf>
    <xf numFmtId="41" fontId="11" fillId="3" borderId="17" xfId="0" applyNumberFormat="1" applyFont="1" applyFill="1" applyBorder="1" applyAlignment="1">
      <alignment horizontal="right" vertical="center"/>
    </xf>
    <xf numFmtId="0" fontId="11" fillId="0" borderId="7" xfId="0" applyFont="1" applyBorder="1" applyAlignment="1">
      <alignment horizontal="center" vertical="top" shrinkToFit="1"/>
    </xf>
    <xf numFmtId="41" fontId="12" fillId="0" borderId="21" xfId="0" applyNumberFormat="1" applyFont="1" applyBorder="1" applyAlignment="1">
      <alignment horizontal="right" vertical="center"/>
    </xf>
    <xf numFmtId="41" fontId="11" fillId="8" borderId="16" xfId="0" applyNumberFormat="1" applyFont="1" applyFill="1" applyBorder="1" applyAlignment="1">
      <alignment horizontal="right" vertical="center"/>
    </xf>
    <xf numFmtId="176" fontId="12" fillId="11" borderId="1" xfId="0" applyNumberFormat="1" applyFont="1" applyFill="1" applyBorder="1" applyAlignment="1">
      <alignment horizontal="right" vertical="center"/>
    </xf>
    <xf numFmtId="41" fontId="12" fillId="5" borderId="21" xfId="0" applyNumberFormat="1" applyFont="1" applyFill="1" applyBorder="1" applyAlignment="1">
      <alignment horizontal="right" vertical="center"/>
    </xf>
    <xf numFmtId="41" fontId="12" fillId="3" borderId="1" xfId="0" applyNumberFormat="1" applyFont="1" applyFill="1" applyBorder="1" applyAlignment="1" applyProtection="1">
      <alignment horizontal="right" vertical="center"/>
      <protection locked="0"/>
    </xf>
    <xf numFmtId="176" fontId="12" fillId="3" borderId="1" xfId="0" applyNumberFormat="1" applyFont="1" applyFill="1" applyBorder="1" applyAlignment="1">
      <alignment horizontal="right" vertical="center"/>
    </xf>
    <xf numFmtId="41" fontId="12" fillId="3" borderId="32" xfId="0" applyNumberFormat="1" applyFont="1" applyFill="1" applyBorder="1" applyAlignment="1">
      <alignment horizontal="right" vertical="center"/>
    </xf>
    <xf numFmtId="0" fontId="12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41" fontId="11" fillId="20" borderId="16" xfId="0" applyNumberFormat="1" applyFont="1" applyFill="1" applyBorder="1" applyAlignment="1">
      <alignment horizontal="right" vertical="center"/>
    </xf>
    <xf numFmtId="41" fontId="11" fillId="8" borderId="1" xfId="0" applyNumberFormat="1" applyFont="1" applyFill="1" applyBorder="1" applyAlignment="1">
      <alignment horizontal="right" vertical="center"/>
    </xf>
    <xf numFmtId="41" fontId="11" fillId="8" borderId="57" xfId="0" applyNumberFormat="1" applyFont="1" applyFill="1" applyBorder="1" applyAlignment="1">
      <alignment horizontal="right" vertical="center"/>
    </xf>
    <xf numFmtId="41" fontId="11" fillId="8" borderId="23" xfId="0" applyNumberFormat="1" applyFont="1" applyFill="1" applyBorder="1" applyAlignment="1">
      <alignment horizontal="right" vertical="center"/>
    </xf>
    <xf numFmtId="0" fontId="12" fillId="13" borderId="5" xfId="0" applyFont="1" applyFill="1" applyBorder="1" applyAlignment="1" applyProtection="1">
      <alignment horizontal="left" vertical="center" wrapText="1"/>
      <protection locked="0"/>
    </xf>
    <xf numFmtId="0" fontId="12" fillId="13" borderId="5" xfId="0" applyFont="1" applyFill="1" applyBorder="1" applyAlignment="1" applyProtection="1">
      <alignment horizontal="left" vertical="center"/>
      <protection locked="0"/>
    </xf>
    <xf numFmtId="176" fontId="12" fillId="11" borderId="22" xfId="0" applyNumberFormat="1" applyFont="1" applyFill="1" applyBorder="1" applyAlignment="1">
      <alignment horizontal="right" vertical="center"/>
    </xf>
    <xf numFmtId="176" fontId="3" fillId="11" borderId="1" xfId="0" applyNumberFormat="1" applyFont="1" applyFill="1" applyBorder="1" applyAlignment="1">
      <alignment horizontal="right" vertical="center"/>
    </xf>
    <xf numFmtId="0" fontId="15" fillId="3" borderId="5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59" xfId="0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center" vertical="top" shrinkToFi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59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top" shrinkToFit="1"/>
    </xf>
    <xf numFmtId="0" fontId="3" fillId="0" borderId="65" xfId="0" applyFont="1" applyFill="1" applyBorder="1" applyAlignment="1" applyProtection="1">
      <alignment horizontal="center" vertical="center" wrapText="1"/>
      <protection locked="0"/>
    </xf>
    <xf numFmtId="0" fontId="3" fillId="0" borderId="64" xfId="0" applyFont="1" applyFill="1" applyBorder="1" applyAlignment="1" applyProtection="1">
      <alignment horizontal="center" vertical="center" wrapText="1"/>
      <protection locked="0"/>
    </xf>
    <xf numFmtId="0" fontId="3" fillId="0" borderId="62" xfId="0" applyFont="1" applyFill="1" applyBorder="1" applyAlignment="1" applyProtection="1">
      <alignment horizontal="center" vertical="center" wrapText="1"/>
      <protection locked="0"/>
    </xf>
    <xf numFmtId="0" fontId="3" fillId="0" borderId="63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 shrinkToFit="1"/>
      <protection locked="0"/>
    </xf>
    <xf numFmtId="1" fontId="35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34" fillId="0" borderId="5" xfId="0" applyFont="1" applyFill="1" applyBorder="1" applyAlignment="1" applyProtection="1">
      <alignment vertical="center" wrapText="1"/>
      <protection locked="0"/>
    </xf>
    <xf numFmtId="0" fontId="0" fillId="0" borderId="5" xfId="0" applyFill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35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33" fillId="0" borderId="5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1" fontId="38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 shrinkToFit="1"/>
      <protection locked="0"/>
    </xf>
    <xf numFmtId="0" fontId="2" fillId="0" borderId="5" xfId="0" applyFont="1" applyFill="1" applyBorder="1" applyAlignment="1" applyProtection="1">
      <alignment vertical="center" wrapText="1"/>
      <protection locked="0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vertical="center"/>
      <protection locked="0"/>
    </xf>
    <xf numFmtId="0" fontId="15" fillId="0" borderId="5" xfId="0" applyFont="1" applyBorder="1" applyAlignment="1">
      <alignment horizontal="left" vertical="center" shrinkToFit="1"/>
    </xf>
    <xf numFmtId="0" fontId="15" fillId="0" borderId="59" xfId="0" applyFont="1" applyBorder="1" applyAlignment="1">
      <alignment horizontal="left" vertical="center" wrapText="1"/>
    </xf>
    <xf numFmtId="1" fontId="3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12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 applyProtection="1">
      <alignment horizontal="left" vertical="center" wrapText="1"/>
      <protection locked="0"/>
    </xf>
    <xf numFmtId="0" fontId="12" fillId="3" borderId="1" xfId="0" applyFont="1" applyFill="1" applyBorder="1" applyAlignment="1" applyProtection="1">
      <alignment vertical="center" wrapText="1"/>
      <protection locked="0"/>
    </xf>
    <xf numFmtId="20" fontId="12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12" xfId="0" applyFont="1" applyFill="1" applyBorder="1" applyAlignment="1" applyProtection="1">
      <alignment horizontal="right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7" fillId="9" borderId="70" xfId="0" applyFont="1" applyFill="1" applyBorder="1" applyAlignment="1" applyProtection="1">
      <alignment horizontal="center" vertical="center" wrapText="1"/>
      <protection locked="0"/>
    </xf>
    <xf numFmtId="41" fontId="11" fillId="3" borderId="71" xfId="0" applyNumberFormat="1" applyFont="1" applyFill="1" applyBorder="1" applyAlignment="1">
      <alignment horizontal="right" vertical="center"/>
    </xf>
    <xf numFmtId="41" fontId="11" fillId="3" borderId="72" xfId="0" applyNumberFormat="1" applyFont="1" applyFill="1" applyBorder="1" applyAlignment="1" applyProtection="1">
      <alignment horizontal="right" vertical="center"/>
      <protection locked="0"/>
    </xf>
    <xf numFmtId="41" fontId="12" fillId="9" borderId="72" xfId="0" applyNumberFormat="1" applyFont="1" applyFill="1" applyBorder="1" applyAlignment="1" applyProtection="1">
      <alignment horizontal="right" vertical="center"/>
      <protection locked="0"/>
    </xf>
    <xf numFmtId="41" fontId="11" fillId="9" borderId="72" xfId="0" applyNumberFormat="1" applyFont="1" applyFill="1" applyBorder="1" applyAlignment="1" applyProtection="1">
      <alignment horizontal="right" vertical="center"/>
      <protection locked="0"/>
    </xf>
    <xf numFmtId="41" fontId="11" fillId="3" borderId="72" xfId="0" applyNumberFormat="1" applyFont="1" applyFill="1" applyBorder="1" applyAlignment="1">
      <alignment horizontal="right" vertical="center"/>
    </xf>
    <xf numFmtId="41" fontId="10" fillId="9" borderId="72" xfId="0" applyNumberFormat="1" applyFont="1" applyFill="1" applyBorder="1" applyAlignment="1" applyProtection="1">
      <alignment horizontal="right" vertical="center"/>
      <protection locked="0"/>
    </xf>
    <xf numFmtId="41" fontId="11" fillId="15" borderId="72" xfId="0" applyNumberFormat="1" applyFont="1" applyFill="1" applyBorder="1" applyAlignment="1" applyProtection="1">
      <alignment horizontal="right" vertical="center"/>
      <protection locked="0"/>
    </xf>
    <xf numFmtId="41" fontId="12" fillId="18" borderId="72" xfId="0" applyNumberFormat="1" applyFont="1" applyFill="1" applyBorder="1" applyAlignment="1" applyProtection="1">
      <alignment horizontal="right" vertical="center"/>
      <protection locked="0"/>
    </xf>
    <xf numFmtId="41" fontId="12" fillId="3" borderId="72" xfId="0" applyNumberFormat="1" applyFont="1" applyFill="1" applyBorder="1" applyAlignment="1" applyProtection="1">
      <alignment horizontal="right" vertical="center"/>
      <protection locked="0"/>
    </xf>
    <xf numFmtId="41" fontId="11" fillId="6" borderId="73" xfId="0" applyNumberFormat="1" applyFont="1" applyFill="1" applyBorder="1" applyAlignment="1" applyProtection="1">
      <alignment horizontal="right" vertical="center"/>
      <protection locked="0"/>
    </xf>
    <xf numFmtId="41" fontId="8" fillId="9" borderId="72" xfId="0" applyNumberFormat="1" applyFont="1" applyFill="1" applyBorder="1" applyAlignment="1" applyProtection="1">
      <alignment horizontal="right" vertical="center"/>
      <protection locked="0"/>
    </xf>
    <xf numFmtId="41" fontId="11" fillId="18" borderId="72" xfId="0" applyNumberFormat="1" applyFont="1" applyFill="1" applyBorder="1" applyAlignment="1" applyProtection="1">
      <alignment horizontal="right" vertical="center"/>
      <protection locked="0"/>
    </xf>
    <xf numFmtId="41" fontId="3" fillId="3" borderId="16" xfId="0" applyNumberFormat="1" applyFont="1" applyFill="1" applyBorder="1" applyAlignment="1">
      <alignment horizontal="right" vertical="center"/>
    </xf>
    <xf numFmtId="41" fontId="3" fillId="3" borderId="71" xfId="0" applyNumberFormat="1" applyFont="1" applyFill="1" applyBorder="1" applyAlignment="1">
      <alignment horizontal="right" vertical="center"/>
    </xf>
    <xf numFmtId="41" fontId="7" fillId="3" borderId="72" xfId="0" applyNumberFormat="1" applyFont="1" applyFill="1" applyBorder="1" applyAlignment="1" applyProtection="1">
      <alignment horizontal="right" vertical="center"/>
      <protection locked="0"/>
    </xf>
    <xf numFmtId="41" fontId="3" fillId="3" borderId="72" xfId="0" applyNumberFormat="1" applyFont="1" applyFill="1" applyBorder="1" applyAlignment="1">
      <alignment horizontal="right" vertical="center"/>
    </xf>
    <xf numFmtId="41" fontId="7" fillId="15" borderId="72" xfId="0" applyNumberFormat="1" applyFont="1" applyFill="1" applyBorder="1" applyAlignment="1" applyProtection="1">
      <alignment horizontal="right" vertical="center"/>
      <protection locked="0"/>
    </xf>
    <xf numFmtId="41" fontId="15" fillId="9" borderId="72" xfId="0" applyNumberFormat="1" applyFont="1" applyFill="1" applyBorder="1" applyAlignment="1" applyProtection="1">
      <alignment horizontal="right" vertical="center"/>
      <protection locked="0"/>
    </xf>
    <xf numFmtId="41" fontId="15" fillId="3" borderId="72" xfId="0" applyNumberFormat="1" applyFont="1" applyFill="1" applyBorder="1" applyAlignment="1" applyProtection="1">
      <alignment horizontal="right" vertical="center"/>
      <protection locked="0"/>
    </xf>
    <xf numFmtId="41" fontId="7" fillId="6" borderId="73" xfId="0" applyNumberFormat="1" applyFont="1" applyFill="1" applyBorder="1" applyAlignment="1" applyProtection="1">
      <alignment horizontal="right" vertical="center"/>
      <protection locked="0"/>
    </xf>
    <xf numFmtId="0" fontId="7" fillId="9" borderId="74" xfId="0" applyFont="1" applyFill="1" applyBorder="1" applyAlignment="1" applyProtection="1">
      <alignment horizontal="center" vertical="center" wrapText="1"/>
      <protection locked="0"/>
    </xf>
    <xf numFmtId="41" fontId="22" fillId="8" borderId="23" xfId="0" applyNumberFormat="1" applyFont="1" applyFill="1" applyBorder="1" applyAlignment="1">
      <alignment horizontal="right" vertical="center"/>
    </xf>
    <xf numFmtId="0" fontId="3" fillId="0" borderId="45" xfId="0" applyFont="1" applyFill="1" applyBorder="1" applyAlignment="1" applyProtection="1">
      <alignment horizontal="center" vertical="center" wrapText="1"/>
      <protection locked="0"/>
    </xf>
    <xf numFmtId="0" fontId="3" fillId="0" borderId="30" xfId="0" applyFont="1" applyFill="1" applyBorder="1" applyAlignment="1" applyProtection="1">
      <alignment horizontal="center" vertical="center" wrapText="1"/>
      <protection locked="0"/>
    </xf>
    <xf numFmtId="0" fontId="3" fillId="0" borderId="24" xfId="0" applyFont="1" applyFill="1" applyBorder="1" applyAlignment="1" applyProtection="1">
      <alignment horizontal="center" vertical="center" wrapText="1"/>
      <protection locked="0"/>
    </xf>
    <xf numFmtId="176" fontId="18" fillId="8" borderId="0" xfId="0" applyNumberFormat="1" applyFont="1" applyFill="1" applyAlignment="1">
      <alignment horizontal="center" vertical="center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3" fillId="0" borderId="31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19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shrinkToFit="1"/>
      <protection locked="0"/>
    </xf>
    <xf numFmtId="0" fontId="7" fillId="0" borderId="19" xfId="0" applyFont="1" applyFill="1" applyBorder="1" applyAlignment="1" applyProtection="1">
      <alignment horizontal="center" vertical="center" shrinkToFit="1"/>
      <protection locked="0"/>
    </xf>
    <xf numFmtId="0" fontId="7" fillId="0" borderId="50" xfId="0" applyFont="1" applyFill="1" applyBorder="1" applyAlignment="1" applyProtection="1">
      <alignment horizontal="center" vertical="center" wrapText="1"/>
      <protection locked="0"/>
    </xf>
    <xf numFmtId="0" fontId="7" fillId="0" borderId="51" xfId="0" applyFont="1" applyFill="1" applyBorder="1" applyAlignment="1" applyProtection="1">
      <alignment horizontal="center" vertical="center"/>
      <protection locked="0"/>
    </xf>
    <xf numFmtId="0" fontId="3" fillId="2" borderId="50" xfId="0" applyFont="1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3" fillId="2" borderId="53" xfId="0" applyFont="1" applyFill="1" applyBorder="1" applyAlignment="1">
      <alignment horizontal="center" vertical="center" wrapText="1"/>
    </xf>
    <xf numFmtId="0" fontId="3" fillId="6" borderId="40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6" borderId="5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39" fillId="0" borderId="38" xfId="0" applyFont="1" applyFill="1" applyBorder="1" applyAlignment="1">
      <alignment horizontal="center" vertical="center" wrapText="1"/>
    </xf>
    <xf numFmtId="0" fontId="39" fillId="0" borderId="49" xfId="0" applyFont="1" applyFill="1" applyBorder="1" applyAlignment="1">
      <alignment horizontal="center" vertical="center" wrapText="1"/>
    </xf>
    <xf numFmtId="0" fontId="39" fillId="0" borderId="48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39" fillId="0" borderId="38" xfId="0" applyFont="1" applyBorder="1" applyAlignment="1">
      <alignment horizontal="center" vertical="center" wrapText="1"/>
    </xf>
    <xf numFmtId="0" fontId="39" fillId="0" borderId="49" xfId="0" applyFont="1" applyBorder="1" applyAlignment="1">
      <alignment horizontal="center" vertical="center" wrapText="1"/>
    </xf>
    <xf numFmtId="0" fontId="39" fillId="0" borderId="48" xfId="0" applyFont="1" applyBorder="1" applyAlignment="1">
      <alignment horizontal="center" vertical="center" wrapText="1"/>
    </xf>
    <xf numFmtId="176" fontId="28" fillId="4" borderId="0" xfId="0" applyNumberFormat="1" applyFont="1" applyFill="1" applyAlignment="1">
      <alignment horizontal="center" vertical="center"/>
    </xf>
    <xf numFmtId="176" fontId="18" fillId="4" borderId="0" xfId="0" applyNumberFormat="1" applyFont="1" applyFill="1" applyAlignment="1">
      <alignment horizontal="center" vertical="center"/>
    </xf>
    <xf numFmtId="0" fontId="7" fillId="0" borderId="62" xfId="0" applyFont="1" applyFill="1" applyBorder="1" applyAlignment="1" applyProtection="1">
      <alignment horizontal="center" vertical="center" shrinkToFit="1"/>
      <protection locked="0"/>
    </xf>
    <xf numFmtId="0" fontId="7" fillId="0" borderId="61" xfId="0" applyFont="1" applyFill="1" applyBorder="1" applyAlignment="1" applyProtection="1">
      <alignment horizontal="center" vertical="center"/>
      <protection locked="0"/>
    </xf>
    <xf numFmtId="0" fontId="3" fillId="2" borderId="61" xfId="0" applyFont="1" applyFill="1" applyBorder="1" applyAlignment="1">
      <alignment horizontal="center" vertical="center" wrapText="1"/>
    </xf>
    <xf numFmtId="0" fontId="3" fillId="2" borderId="62" xfId="0" applyFont="1" applyFill="1" applyBorder="1" applyAlignment="1">
      <alignment horizontal="center" vertical="center" wrapText="1"/>
    </xf>
    <xf numFmtId="0" fontId="3" fillId="2" borderId="68" xfId="0" applyFont="1" applyFill="1" applyBorder="1" applyAlignment="1">
      <alignment horizontal="center" vertical="center" wrapText="1"/>
    </xf>
    <xf numFmtId="41" fontId="11" fillId="3" borderId="75" xfId="0" applyNumberFormat="1" applyFont="1" applyFill="1" applyBorder="1" applyAlignment="1">
      <alignment horizontal="right" vertical="center"/>
    </xf>
    <xf numFmtId="41" fontId="11" fillId="3" borderId="76" xfId="0" applyNumberFormat="1" applyFont="1" applyFill="1" applyBorder="1" applyAlignment="1">
      <alignment horizontal="right" vertical="center"/>
    </xf>
    <xf numFmtId="41" fontId="3" fillId="3" borderId="75" xfId="0" applyNumberFormat="1" applyFont="1" applyFill="1" applyBorder="1" applyAlignment="1">
      <alignment horizontal="right" vertical="center"/>
    </xf>
    <xf numFmtId="41" fontId="9" fillId="8" borderId="16" xfId="0" applyNumberFormat="1" applyFont="1" applyFill="1" applyBorder="1" applyAlignment="1">
      <alignment horizontal="right" vertical="center"/>
    </xf>
    <xf numFmtId="41" fontId="11" fillId="9" borderId="75" xfId="0" applyNumberFormat="1" applyFont="1" applyFill="1" applyBorder="1" applyAlignment="1" applyProtection="1">
      <alignment horizontal="right" vertical="center"/>
      <protection locked="0"/>
    </xf>
    <xf numFmtId="41" fontId="11" fillId="0" borderId="76" xfId="0" applyNumberFormat="1" applyFont="1" applyBorder="1" applyAlignment="1">
      <alignment horizontal="right" vertical="center"/>
    </xf>
    <xf numFmtId="1" fontId="3" fillId="22" borderId="12" xfId="0" applyNumberFormat="1" applyFont="1" applyFill="1" applyBorder="1" applyAlignment="1" applyProtection="1">
      <alignment horizontal="center" vertical="center" wrapText="1"/>
      <protection locked="0"/>
    </xf>
    <xf numFmtId="0" fontId="12" fillId="22" borderId="1" xfId="0" applyFont="1" applyFill="1" applyBorder="1" applyAlignment="1" applyProtection="1">
      <alignment horizontal="center" vertical="center" wrapText="1"/>
      <protection locked="0"/>
    </xf>
    <xf numFmtId="0" fontId="12" fillId="22" borderId="8" xfId="0" applyFont="1" applyFill="1" applyBorder="1" applyAlignment="1" applyProtection="1">
      <alignment horizontal="center" vertical="center" wrapText="1"/>
      <protection locked="0"/>
    </xf>
    <xf numFmtId="0" fontId="12" fillId="22" borderId="69" xfId="0" applyFont="1" applyFill="1" applyBorder="1" applyAlignment="1" applyProtection="1">
      <alignment horizontal="center" vertical="center" wrapText="1"/>
      <protection locked="0"/>
    </xf>
    <xf numFmtId="0" fontId="12" fillId="22" borderId="12" xfId="0" applyFont="1" applyFill="1" applyBorder="1" applyAlignment="1" applyProtection="1">
      <alignment horizontal="center" vertical="center" wrapText="1"/>
      <protection locked="0"/>
    </xf>
    <xf numFmtId="0" fontId="12" fillId="22" borderId="8" xfId="0" applyFont="1" applyFill="1" applyBorder="1" applyAlignment="1" applyProtection="1">
      <alignment vertical="center" wrapText="1"/>
      <protection locked="0"/>
    </xf>
    <xf numFmtId="0" fontId="12" fillId="9" borderId="5" xfId="0" applyFont="1" applyFill="1" applyBorder="1" applyAlignment="1" applyProtection="1">
      <alignment horizontal="left" vertical="center" wrapText="1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  <color rgb="FFFFCC00"/>
      <color rgb="FFCCECFF"/>
      <color rgb="FFF6FAD4"/>
      <color rgb="FF99CC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A1:AH164"/>
  <sheetViews>
    <sheetView showZeros="0" tabSelected="1" zoomScale="85" zoomScaleNormal="85" workbookViewId="0">
      <pane ySplit="6" topLeftCell="A7" activePane="bottomLeft" state="frozen"/>
      <selection pane="bottomLeft" activeCell="S168" sqref="S168"/>
    </sheetView>
  </sheetViews>
  <sheetFormatPr defaultRowHeight="16.5"/>
  <cols>
    <col min="1" max="1" width="5.5" style="1" bestFit="1" customWidth="1"/>
    <col min="2" max="2" width="15.875" style="1" customWidth="1"/>
    <col min="3" max="3" width="9" style="1"/>
    <col min="4" max="4" width="28.125" style="1" customWidth="1"/>
    <col min="5" max="20" width="10.625" style="1" customWidth="1"/>
    <col min="21" max="21" width="13.625" style="1" customWidth="1"/>
    <col min="22" max="22" width="17.625" style="1" customWidth="1"/>
    <col min="23" max="23" width="26" style="1" customWidth="1"/>
    <col min="24" max="25" width="9" style="1" customWidth="1"/>
    <col min="26" max="26" width="8.625" style="1" customWidth="1"/>
    <col min="27" max="27" width="20.25" style="1" customWidth="1"/>
    <col min="28" max="28" width="35.375" style="1" customWidth="1"/>
    <col min="29" max="29" width="63.125" style="25" customWidth="1"/>
    <col min="30" max="30" width="96.5" customWidth="1"/>
  </cols>
  <sheetData>
    <row r="1" spans="1:30" ht="39.75">
      <c r="A1" s="345" t="s">
        <v>190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</row>
    <row r="2" spans="1:30" ht="8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4"/>
      <c r="AD2" s="2"/>
    </row>
    <row r="3" spans="1:30" s="4" customFormat="1" ht="97.5" customHeight="1" thickBot="1">
      <c r="A3" s="346" t="s">
        <v>360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7"/>
      <c r="AB3" s="347"/>
      <c r="AC3" s="347"/>
      <c r="AD3" s="348"/>
    </row>
    <row r="4" spans="1:30" ht="24.75" customHeight="1" thickBot="1">
      <c r="A4" s="365" t="s">
        <v>365</v>
      </c>
      <c r="B4" s="365"/>
      <c r="C4" s="365"/>
      <c r="D4" s="365"/>
      <c r="AC4"/>
    </row>
    <row r="5" spans="1:30" s="3" customFormat="1" ht="24.75" customHeight="1" thickBot="1">
      <c r="A5" s="360" t="s">
        <v>0</v>
      </c>
      <c r="B5" s="358" t="s">
        <v>1</v>
      </c>
      <c r="C5" s="358" t="s">
        <v>2</v>
      </c>
      <c r="D5" s="356" t="s">
        <v>3</v>
      </c>
      <c r="E5" s="366" t="s">
        <v>185</v>
      </c>
      <c r="F5" s="366"/>
      <c r="G5" s="367"/>
      <c r="H5" s="368" t="s">
        <v>186</v>
      </c>
      <c r="I5" s="366"/>
      <c r="J5" s="366"/>
      <c r="K5" s="366"/>
      <c r="L5" s="366"/>
      <c r="M5" s="367"/>
      <c r="N5" s="368" t="s">
        <v>187</v>
      </c>
      <c r="O5" s="366"/>
      <c r="P5" s="366"/>
      <c r="Q5" s="366"/>
      <c r="R5" s="366"/>
      <c r="S5" s="366"/>
      <c r="T5" s="367"/>
      <c r="U5" s="342" t="s">
        <v>189</v>
      </c>
      <c r="V5" s="343"/>
      <c r="W5" s="344"/>
      <c r="X5" s="349" t="s">
        <v>56</v>
      </c>
      <c r="Y5" s="343"/>
      <c r="Z5" s="344"/>
      <c r="AA5" s="350" t="s">
        <v>54</v>
      </c>
      <c r="AB5" s="350" t="s">
        <v>358</v>
      </c>
      <c r="AC5" s="352" t="s">
        <v>55</v>
      </c>
      <c r="AD5" s="354" t="s">
        <v>282</v>
      </c>
    </row>
    <row r="6" spans="1:30" s="3" customFormat="1" ht="65.25" customHeight="1" thickBot="1">
      <c r="A6" s="361"/>
      <c r="B6" s="359"/>
      <c r="C6" s="359"/>
      <c r="D6" s="357"/>
      <c r="E6" s="6" t="s">
        <v>152</v>
      </c>
      <c r="F6" s="15" t="s">
        <v>117</v>
      </c>
      <c r="G6" s="319" t="s">
        <v>359</v>
      </c>
      <c r="H6" s="6" t="s">
        <v>133</v>
      </c>
      <c r="I6" s="15" t="s">
        <v>117</v>
      </c>
      <c r="J6" s="19" t="s">
        <v>362</v>
      </c>
      <c r="K6" s="18" t="s">
        <v>153</v>
      </c>
      <c r="L6" s="17" t="s">
        <v>363</v>
      </c>
      <c r="M6" s="319" t="s">
        <v>359</v>
      </c>
      <c r="N6" s="6" t="s">
        <v>129</v>
      </c>
      <c r="O6" s="15" t="s">
        <v>117</v>
      </c>
      <c r="P6" s="19" t="s">
        <v>364</v>
      </c>
      <c r="Q6" s="14" t="s">
        <v>134</v>
      </c>
      <c r="R6" s="16" t="s">
        <v>153</v>
      </c>
      <c r="S6" s="21" t="s">
        <v>363</v>
      </c>
      <c r="T6" s="319" t="s">
        <v>359</v>
      </c>
      <c r="U6" s="20" t="s">
        <v>142</v>
      </c>
      <c r="V6" s="199" t="s">
        <v>361</v>
      </c>
      <c r="W6" s="200" t="s">
        <v>188</v>
      </c>
      <c r="X6" s="201" t="s">
        <v>51</v>
      </c>
      <c r="Y6" s="199" t="s">
        <v>52</v>
      </c>
      <c r="Z6" s="199" t="s">
        <v>53</v>
      </c>
      <c r="AA6" s="351"/>
      <c r="AB6" s="351"/>
      <c r="AC6" s="353"/>
      <c r="AD6" s="355"/>
    </row>
    <row r="7" spans="1:30" ht="20.100000000000001" customHeight="1">
      <c r="A7" s="12" t="s">
        <v>118</v>
      </c>
      <c r="B7" s="37" t="s">
        <v>199</v>
      </c>
      <c r="C7" s="22" t="s">
        <v>5</v>
      </c>
      <c r="D7" s="50"/>
      <c r="E7" s="120">
        <v>85</v>
      </c>
      <c r="F7" s="121">
        <f>F8</f>
        <v>0</v>
      </c>
      <c r="G7" s="380">
        <v>0</v>
      </c>
      <c r="H7" s="381">
        <v>85</v>
      </c>
      <c r="I7" s="121">
        <v>0</v>
      </c>
      <c r="J7" s="138">
        <v>0</v>
      </c>
      <c r="K7" s="123">
        <v>0</v>
      </c>
      <c r="L7" s="102">
        <v>0</v>
      </c>
      <c r="M7" s="380">
        <v>0</v>
      </c>
      <c r="N7" s="120">
        <v>85</v>
      </c>
      <c r="O7" s="121">
        <v>0</v>
      </c>
      <c r="P7" s="125">
        <v>0</v>
      </c>
      <c r="Q7" s="125">
        <v>0</v>
      </c>
      <c r="R7" s="126">
        <v>0</v>
      </c>
      <c r="S7" s="107">
        <v>0</v>
      </c>
      <c r="T7" s="382">
        <v>0</v>
      </c>
      <c r="U7" s="61"/>
      <c r="V7" s="61"/>
      <c r="W7" s="62"/>
      <c r="X7" s="61"/>
      <c r="Y7" s="62"/>
      <c r="Z7" s="62"/>
      <c r="AA7" s="87"/>
      <c r="AB7" s="87"/>
      <c r="AC7" s="89"/>
      <c r="AD7" s="65"/>
    </row>
    <row r="8" spans="1:30" ht="20.100000000000001" customHeight="1" thickBot="1">
      <c r="A8" s="12"/>
      <c r="B8" s="36"/>
      <c r="C8" s="7" t="s">
        <v>9</v>
      </c>
      <c r="D8" s="70" t="s">
        <v>200</v>
      </c>
      <c r="E8" s="100">
        <v>85</v>
      </c>
      <c r="F8" s="383">
        <v>0</v>
      </c>
      <c r="G8" s="384">
        <v>0</v>
      </c>
      <c r="H8" s="385">
        <v>85</v>
      </c>
      <c r="I8" s="383">
        <v>0</v>
      </c>
      <c r="J8" s="33">
        <v>0</v>
      </c>
      <c r="K8" s="116">
        <v>0</v>
      </c>
      <c r="L8" s="111">
        <f t="shared" ref="L8" si="0">J8-K8</f>
        <v>0</v>
      </c>
      <c r="M8" s="384">
        <v>0</v>
      </c>
      <c r="N8" s="100">
        <v>85</v>
      </c>
      <c r="O8" s="383">
        <v>0</v>
      </c>
      <c r="P8" s="167">
        <v>0</v>
      </c>
      <c r="Q8" s="118">
        <v>0</v>
      </c>
      <c r="R8" s="119">
        <v>0</v>
      </c>
      <c r="S8" s="115">
        <f t="shared" ref="S8" si="1">P8-Q8-R8</f>
        <v>0</v>
      </c>
      <c r="T8" s="384">
        <v>0</v>
      </c>
      <c r="U8" s="386"/>
      <c r="V8" s="387"/>
      <c r="W8" s="388"/>
      <c r="X8" s="389"/>
      <c r="Y8" s="389"/>
      <c r="Z8" s="390"/>
      <c r="AA8" s="391"/>
      <c r="AB8" s="391"/>
      <c r="AC8" s="391"/>
      <c r="AD8" s="392" t="s">
        <v>337</v>
      </c>
    </row>
    <row r="9" spans="1:30" ht="20.100000000000001" customHeight="1">
      <c r="A9" s="12"/>
      <c r="B9" s="38" t="s">
        <v>4</v>
      </c>
      <c r="C9" s="23" t="s">
        <v>5</v>
      </c>
      <c r="D9" s="48"/>
      <c r="E9" s="92">
        <v>339</v>
      </c>
      <c r="F9" s="93">
        <v>66</v>
      </c>
      <c r="G9" s="320">
        <v>65</v>
      </c>
      <c r="H9" s="92">
        <v>338</v>
      </c>
      <c r="I9" s="93">
        <v>66</v>
      </c>
      <c r="J9" s="94">
        <v>65</v>
      </c>
      <c r="K9" s="95">
        <v>26</v>
      </c>
      <c r="L9" s="96">
        <v>39</v>
      </c>
      <c r="M9" s="320">
        <v>39</v>
      </c>
      <c r="N9" s="92">
        <v>376</v>
      </c>
      <c r="O9" s="93">
        <v>73</v>
      </c>
      <c r="P9" s="97">
        <v>73</v>
      </c>
      <c r="Q9" s="97">
        <v>49</v>
      </c>
      <c r="R9" s="98">
        <v>16</v>
      </c>
      <c r="S9" s="99">
        <v>8</v>
      </c>
      <c r="T9" s="333">
        <v>8</v>
      </c>
      <c r="U9" s="56"/>
      <c r="V9" s="56"/>
      <c r="W9" s="57"/>
      <c r="X9" s="56"/>
      <c r="Y9" s="57"/>
      <c r="Z9" s="57"/>
      <c r="AA9" s="86"/>
      <c r="AB9" s="58"/>
      <c r="AC9" s="59"/>
      <c r="AD9" s="60"/>
    </row>
    <row r="10" spans="1:30" ht="20.100000000000001" customHeight="1">
      <c r="A10" s="12"/>
      <c r="B10" s="38"/>
      <c r="C10" s="7" t="s">
        <v>64</v>
      </c>
      <c r="D10" s="49" t="s">
        <v>67</v>
      </c>
      <c r="E10" s="100">
        <v>188</v>
      </c>
      <c r="F10" s="264">
        <v>37</v>
      </c>
      <c r="G10" s="321">
        <v>36</v>
      </c>
      <c r="H10" s="100">
        <v>188</v>
      </c>
      <c r="I10" s="264">
        <v>37</v>
      </c>
      <c r="J10" s="31">
        <v>36</v>
      </c>
      <c r="K10" s="101">
        <v>18</v>
      </c>
      <c r="L10" s="102">
        <v>18</v>
      </c>
      <c r="M10" s="321">
        <v>18</v>
      </c>
      <c r="N10" s="103">
        <v>209</v>
      </c>
      <c r="O10" s="274">
        <v>41</v>
      </c>
      <c r="P10" s="104">
        <v>41</v>
      </c>
      <c r="Q10" s="105">
        <v>26</v>
      </c>
      <c r="R10" s="106">
        <v>11</v>
      </c>
      <c r="S10" s="107">
        <v>4</v>
      </c>
      <c r="T10" s="334">
        <v>4</v>
      </c>
      <c r="U10" s="61"/>
      <c r="V10" s="61"/>
      <c r="W10" s="62"/>
      <c r="X10" s="61"/>
      <c r="Y10" s="62"/>
      <c r="Z10" s="62"/>
      <c r="AA10" s="87"/>
      <c r="AB10" s="63"/>
      <c r="AC10" s="64"/>
      <c r="AD10" s="65"/>
    </row>
    <row r="11" spans="1:30" ht="33">
      <c r="A11" s="12"/>
      <c r="B11" s="38"/>
      <c r="C11" s="7"/>
      <c r="D11" s="52" t="s">
        <v>68</v>
      </c>
      <c r="E11" s="108"/>
      <c r="F11" s="109"/>
      <c r="G11" s="322">
        <v>22</v>
      </c>
      <c r="H11" s="108"/>
      <c r="I11" s="109"/>
      <c r="J11" s="32">
        <v>22</v>
      </c>
      <c r="K11" s="110">
        <v>11</v>
      </c>
      <c r="L11" s="111">
        <v>11</v>
      </c>
      <c r="M11" s="322">
        <v>11</v>
      </c>
      <c r="N11" s="108"/>
      <c r="O11" s="109"/>
      <c r="P11" s="112">
        <v>25</v>
      </c>
      <c r="Q11" s="113">
        <v>21</v>
      </c>
      <c r="R11" s="114">
        <v>4</v>
      </c>
      <c r="S11" s="115">
        <v>0</v>
      </c>
      <c r="T11" s="330">
        <v>0</v>
      </c>
      <c r="U11" s="44" t="s">
        <v>184</v>
      </c>
      <c r="V11" s="202" t="s">
        <v>216</v>
      </c>
      <c r="W11" s="203" t="s">
        <v>216</v>
      </c>
      <c r="X11" s="204" t="s">
        <v>204</v>
      </c>
      <c r="Y11" s="204" t="s">
        <v>204</v>
      </c>
      <c r="Z11" s="204" t="s">
        <v>204</v>
      </c>
      <c r="AA11" s="205" t="s">
        <v>217</v>
      </c>
      <c r="AB11" s="205" t="s">
        <v>218</v>
      </c>
      <c r="AC11" s="205" t="s">
        <v>352</v>
      </c>
      <c r="AD11" s="206" t="s">
        <v>310</v>
      </c>
    </row>
    <row r="12" spans="1:30" ht="20.100000000000001" customHeight="1">
      <c r="A12" s="12"/>
      <c r="B12" s="38"/>
      <c r="C12" s="7"/>
      <c r="D12" s="52" t="s">
        <v>69</v>
      </c>
      <c r="E12" s="108"/>
      <c r="F12" s="109"/>
      <c r="G12" s="322">
        <v>14</v>
      </c>
      <c r="H12" s="108"/>
      <c r="I12" s="109"/>
      <c r="J12" s="32">
        <v>14</v>
      </c>
      <c r="K12" s="110">
        <v>7</v>
      </c>
      <c r="L12" s="111">
        <v>7</v>
      </c>
      <c r="M12" s="322">
        <v>7</v>
      </c>
      <c r="N12" s="108"/>
      <c r="O12" s="109"/>
      <c r="P12" s="112">
        <v>16</v>
      </c>
      <c r="Q12" s="113">
        <v>5</v>
      </c>
      <c r="R12" s="114">
        <v>7</v>
      </c>
      <c r="S12" s="115">
        <v>4</v>
      </c>
      <c r="T12" s="322">
        <v>4</v>
      </c>
      <c r="U12" s="44" t="s">
        <v>184</v>
      </c>
      <c r="V12" s="203" t="s">
        <v>236</v>
      </c>
      <c r="W12" s="203" t="s">
        <v>236</v>
      </c>
      <c r="X12" s="204" t="s">
        <v>203</v>
      </c>
      <c r="Y12" s="204" t="s">
        <v>204</v>
      </c>
      <c r="Z12" s="204" t="s">
        <v>204</v>
      </c>
      <c r="AA12" s="207" t="s">
        <v>205</v>
      </c>
      <c r="AB12" s="207" t="s">
        <v>350</v>
      </c>
      <c r="AC12" s="208" t="s">
        <v>206</v>
      </c>
      <c r="AD12" s="209" t="s">
        <v>207</v>
      </c>
    </row>
    <row r="13" spans="1:30" ht="20.100000000000001" customHeight="1">
      <c r="A13" s="12"/>
      <c r="B13" s="38"/>
      <c r="C13" s="7" t="s">
        <v>64</v>
      </c>
      <c r="D13" s="49" t="s">
        <v>70</v>
      </c>
      <c r="E13" s="100">
        <v>71</v>
      </c>
      <c r="F13" s="264">
        <v>14</v>
      </c>
      <c r="G13" s="321">
        <v>14</v>
      </c>
      <c r="H13" s="100">
        <v>71</v>
      </c>
      <c r="I13" s="264">
        <v>14</v>
      </c>
      <c r="J13" s="31">
        <v>14</v>
      </c>
      <c r="K13" s="101">
        <v>4</v>
      </c>
      <c r="L13" s="102">
        <v>10</v>
      </c>
      <c r="M13" s="321">
        <v>10</v>
      </c>
      <c r="N13" s="103">
        <v>79</v>
      </c>
      <c r="O13" s="274">
        <v>15</v>
      </c>
      <c r="P13" s="104">
        <v>15</v>
      </c>
      <c r="Q13" s="105">
        <v>8</v>
      </c>
      <c r="R13" s="106">
        <v>3</v>
      </c>
      <c r="S13" s="107">
        <v>4</v>
      </c>
      <c r="T13" s="334">
        <v>4</v>
      </c>
      <c r="U13" s="66"/>
      <c r="V13" s="66"/>
      <c r="W13" s="67"/>
      <c r="X13" s="61"/>
      <c r="Y13" s="62"/>
      <c r="Z13" s="62"/>
      <c r="AA13" s="87"/>
      <c r="AB13" s="87"/>
      <c r="AC13" s="89"/>
      <c r="AD13" s="65"/>
    </row>
    <row r="14" spans="1:30" ht="20.100000000000001" customHeight="1">
      <c r="A14" s="12"/>
      <c r="B14" s="38"/>
      <c r="C14" s="7" t="s">
        <v>64</v>
      </c>
      <c r="D14" s="52" t="s">
        <v>37</v>
      </c>
      <c r="E14" s="108"/>
      <c r="F14" s="109"/>
      <c r="G14" s="322">
        <v>8</v>
      </c>
      <c r="H14" s="108"/>
      <c r="I14" s="109"/>
      <c r="J14" s="32">
        <v>8</v>
      </c>
      <c r="K14" s="110">
        <v>4</v>
      </c>
      <c r="L14" s="111">
        <v>4</v>
      </c>
      <c r="M14" s="322">
        <v>4</v>
      </c>
      <c r="N14" s="108"/>
      <c r="O14" s="109"/>
      <c r="P14" s="112">
        <v>8</v>
      </c>
      <c r="Q14" s="113">
        <v>6</v>
      </c>
      <c r="R14" s="114">
        <v>2</v>
      </c>
      <c r="S14" s="115">
        <v>0</v>
      </c>
      <c r="T14" s="330">
        <v>0</v>
      </c>
      <c r="U14" s="44" t="s">
        <v>184</v>
      </c>
      <c r="V14" s="204" t="s">
        <v>216</v>
      </c>
      <c r="W14" s="204" t="s">
        <v>216</v>
      </c>
      <c r="X14" s="204" t="s">
        <v>204</v>
      </c>
      <c r="Y14" s="204" t="s">
        <v>204</v>
      </c>
      <c r="Z14" s="204" t="s">
        <v>204</v>
      </c>
      <c r="AA14" s="205" t="s">
        <v>217</v>
      </c>
      <c r="AB14" s="205" t="s">
        <v>218</v>
      </c>
      <c r="AC14" s="205" t="s">
        <v>233</v>
      </c>
      <c r="AD14" s="206"/>
    </row>
    <row r="15" spans="1:30" ht="20.100000000000001" customHeight="1">
      <c r="A15" s="12"/>
      <c r="B15" s="38"/>
      <c r="C15" s="7" t="s">
        <v>166</v>
      </c>
      <c r="D15" s="52" t="s">
        <v>71</v>
      </c>
      <c r="E15" s="108"/>
      <c r="F15" s="109"/>
      <c r="G15" s="322">
        <v>6</v>
      </c>
      <c r="H15" s="108"/>
      <c r="I15" s="109"/>
      <c r="J15" s="32">
        <v>6</v>
      </c>
      <c r="K15" s="110">
        <v>0</v>
      </c>
      <c r="L15" s="111">
        <v>6</v>
      </c>
      <c r="M15" s="322">
        <v>6</v>
      </c>
      <c r="N15" s="108"/>
      <c r="O15" s="109"/>
      <c r="P15" s="112">
        <v>7</v>
      </c>
      <c r="Q15" s="113">
        <v>2</v>
      </c>
      <c r="R15" s="114">
        <v>1</v>
      </c>
      <c r="S15" s="115">
        <v>4</v>
      </c>
      <c r="T15" s="322">
        <v>4</v>
      </c>
      <c r="U15" s="44" t="s">
        <v>184</v>
      </c>
      <c r="V15" s="204" t="s">
        <v>216</v>
      </c>
      <c r="W15" s="204" t="s">
        <v>216</v>
      </c>
      <c r="X15" s="204" t="s">
        <v>204</v>
      </c>
      <c r="Y15" s="204" t="s">
        <v>204</v>
      </c>
      <c r="Z15" s="204" t="s">
        <v>204</v>
      </c>
      <c r="AA15" s="205" t="s">
        <v>217</v>
      </c>
      <c r="AB15" s="205" t="s">
        <v>218</v>
      </c>
      <c r="AC15" s="205" t="s">
        <v>233</v>
      </c>
      <c r="AD15" s="206"/>
    </row>
    <row r="16" spans="1:30" ht="20.100000000000001" customHeight="1">
      <c r="A16" s="12"/>
      <c r="B16" s="38"/>
      <c r="C16" s="7" t="s">
        <v>7</v>
      </c>
      <c r="D16" s="52" t="s">
        <v>8</v>
      </c>
      <c r="E16" s="100">
        <v>31</v>
      </c>
      <c r="F16" s="264">
        <v>6</v>
      </c>
      <c r="G16" s="323">
        <v>6</v>
      </c>
      <c r="H16" s="100">
        <v>30</v>
      </c>
      <c r="I16" s="264">
        <v>6</v>
      </c>
      <c r="J16" s="33">
        <v>6</v>
      </c>
      <c r="K16" s="116">
        <v>1</v>
      </c>
      <c r="L16" s="111">
        <v>5</v>
      </c>
      <c r="M16" s="323">
        <v>5</v>
      </c>
      <c r="N16" s="100">
        <v>33</v>
      </c>
      <c r="O16" s="264">
        <v>6</v>
      </c>
      <c r="P16" s="117">
        <v>6</v>
      </c>
      <c r="Q16" s="118">
        <v>4</v>
      </c>
      <c r="R16" s="119">
        <v>2</v>
      </c>
      <c r="S16" s="115">
        <v>0</v>
      </c>
      <c r="T16" s="325">
        <v>0</v>
      </c>
      <c r="U16" s="44" t="s">
        <v>184</v>
      </c>
      <c r="V16" s="210">
        <v>0.4375</v>
      </c>
      <c r="W16" s="211" t="s">
        <v>295</v>
      </c>
      <c r="X16" s="204" t="s">
        <v>203</v>
      </c>
      <c r="Y16" s="204" t="s">
        <v>204</v>
      </c>
      <c r="Z16" s="204" t="s">
        <v>204</v>
      </c>
      <c r="AA16" s="205" t="s">
        <v>205</v>
      </c>
      <c r="AB16" s="205" t="s">
        <v>211</v>
      </c>
      <c r="AC16" s="205" t="s">
        <v>212</v>
      </c>
      <c r="AD16" s="212" t="s">
        <v>296</v>
      </c>
    </row>
    <row r="17" spans="1:34" ht="20.100000000000001" customHeight="1">
      <c r="A17" s="12"/>
      <c r="B17" s="36"/>
      <c r="C17" s="7" t="s">
        <v>7</v>
      </c>
      <c r="D17" s="52" t="s">
        <v>72</v>
      </c>
      <c r="E17" s="100">
        <v>49</v>
      </c>
      <c r="F17" s="264">
        <v>9</v>
      </c>
      <c r="G17" s="323">
        <v>9</v>
      </c>
      <c r="H17" s="100">
        <v>49</v>
      </c>
      <c r="I17" s="264">
        <v>9</v>
      </c>
      <c r="J17" s="33">
        <v>9</v>
      </c>
      <c r="K17" s="116">
        <v>3</v>
      </c>
      <c r="L17" s="111">
        <v>6</v>
      </c>
      <c r="M17" s="323">
        <v>6</v>
      </c>
      <c r="N17" s="100">
        <v>55</v>
      </c>
      <c r="O17" s="264">
        <v>11</v>
      </c>
      <c r="P17" s="117">
        <v>11</v>
      </c>
      <c r="Q17" s="118">
        <v>11</v>
      </c>
      <c r="R17" s="119">
        <v>0</v>
      </c>
      <c r="S17" s="115">
        <v>0</v>
      </c>
      <c r="T17" s="325">
        <v>0</v>
      </c>
      <c r="U17" s="44" t="s">
        <v>184</v>
      </c>
      <c r="V17" s="213">
        <v>0.52083333333333337</v>
      </c>
      <c r="W17" s="214" t="s">
        <v>273</v>
      </c>
      <c r="X17" s="215" t="s">
        <v>203</v>
      </c>
      <c r="Y17" s="215" t="s">
        <v>204</v>
      </c>
      <c r="Z17" s="204" t="s">
        <v>204</v>
      </c>
      <c r="AA17" s="216" t="s">
        <v>205</v>
      </c>
      <c r="AB17" s="205" t="s">
        <v>211</v>
      </c>
      <c r="AC17" s="205" t="s">
        <v>212</v>
      </c>
      <c r="AD17" s="217" t="s">
        <v>354</v>
      </c>
      <c r="AH17" s="5"/>
    </row>
    <row r="18" spans="1:34" ht="20.100000000000001" customHeight="1">
      <c r="A18" s="12"/>
      <c r="B18" s="37" t="s">
        <v>167</v>
      </c>
      <c r="C18" s="22" t="s">
        <v>5</v>
      </c>
      <c r="D18" s="50"/>
      <c r="E18" s="120">
        <v>213</v>
      </c>
      <c r="F18" s="121">
        <v>42</v>
      </c>
      <c r="G18" s="324">
        <v>4</v>
      </c>
      <c r="H18" s="120">
        <v>291</v>
      </c>
      <c r="I18" s="121">
        <v>57</v>
      </c>
      <c r="J18" s="122">
        <v>34</v>
      </c>
      <c r="K18" s="123">
        <v>0</v>
      </c>
      <c r="L18" s="102">
        <v>34</v>
      </c>
      <c r="M18" s="324">
        <v>34</v>
      </c>
      <c r="N18" s="120">
        <v>112</v>
      </c>
      <c r="O18" s="121">
        <v>22</v>
      </c>
      <c r="P18" s="124">
        <v>12</v>
      </c>
      <c r="Q18" s="125">
        <v>0</v>
      </c>
      <c r="R18" s="126">
        <v>0</v>
      </c>
      <c r="S18" s="107">
        <v>12</v>
      </c>
      <c r="T18" s="335">
        <v>12</v>
      </c>
      <c r="U18" s="61"/>
      <c r="V18" s="61"/>
      <c r="W18" s="62"/>
      <c r="X18" s="61"/>
      <c r="Y18" s="62"/>
      <c r="Z18" s="62"/>
      <c r="AA18" s="87"/>
      <c r="AB18" s="87"/>
      <c r="AC18" s="89"/>
      <c r="AD18" s="65"/>
    </row>
    <row r="19" spans="1:34" ht="20.100000000000001" customHeight="1">
      <c r="A19" s="12"/>
      <c r="B19" s="38"/>
      <c r="C19" s="7" t="s">
        <v>202</v>
      </c>
      <c r="D19" s="52" t="s">
        <v>201</v>
      </c>
      <c r="E19" s="100">
        <v>97</v>
      </c>
      <c r="F19" s="264">
        <v>19</v>
      </c>
      <c r="G19" s="323">
        <v>4</v>
      </c>
      <c r="H19" s="100">
        <v>77</v>
      </c>
      <c r="I19" s="264">
        <v>15</v>
      </c>
      <c r="J19" s="33">
        <v>4</v>
      </c>
      <c r="K19" s="116">
        <v>0</v>
      </c>
      <c r="L19" s="111">
        <v>4</v>
      </c>
      <c r="M19" s="323">
        <v>4</v>
      </c>
      <c r="N19" s="100">
        <v>66</v>
      </c>
      <c r="O19" s="264">
        <v>13</v>
      </c>
      <c r="P19" s="280">
        <v>4</v>
      </c>
      <c r="Q19" s="116">
        <v>0</v>
      </c>
      <c r="R19" s="119">
        <v>0</v>
      </c>
      <c r="S19" s="115">
        <v>4</v>
      </c>
      <c r="T19" s="323">
        <v>4</v>
      </c>
      <c r="U19" s="44" t="s">
        <v>184</v>
      </c>
      <c r="V19" s="218">
        <v>0.5625</v>
      </c>
      <c r="W19" s="219" t="s">
        <v>325</v>
      </c>
      <c r="X19" s="204" t="s">
        <v>203</v>
      </c>
      <c r="Y19" s="204" t="s">
        <v>204</v>
      </c>
      <c r="Z19" s="204" t="s">
        <v>204</v>
      </c>
      <c r="AA19" s="205" t="s">
        <v>205</v>
      </c>
      <c r="AB19" s="205" t="s">
        <v>211</v>
      </c>
      <c r="AC19" s="205" t="s">
        <v>212</v>
      </c>
      <c r="AD19" s="220" t="s">
        <v>324</v>
      </c>
    </row>
    <row r="20" spans="1:34" ht="20.100000000000001" customHeight="1">
      <c r="A20" s="12"/>
      <c r="B20" s="38"/>
      <c r="C20" s="7" t="s">
        <v>64</v>
      </c>
      <c r="D20" s="49" t="s">
        <v>173</v>
      </c>
      <c r="E20" s="100">
        <v>116</v>
      </c>
      <c r="F20" s="264">
        <v>23</v>
      </c>
      <c r="G20" s="321">
        <v>0</v>
      </c>
      <c r="H20" s="100">
        <v>214</v>
      </c>
      <c r="I20" s="264">
        <v>42</v>
      </c>
      <c r="J20" s="85">
        <v>30</v>
      </c>
      <c r="K20" s="101">
        <v>0</v>
      </c>
      <c r="L20" s="102">
        <v>30</v>
      </c>
      <c r="M20" s="321">
        <v>30</v>
      </c>
      <c r="N20" s="100">
        <v>46</v>
      </c>
      <c r="O20" s="275">
        <v>9</v>
      </c>
      <c r="P20" s="127">
        <v>8</v>
      </c>
      <c r="Q20" s="106">
        <v>0</v>
      </c>
      <c r="R20" s="106">
        <v>0</v>
      </c>
      <c r="S20" s="107">
        <v>8</v>
      </c>
      <c r="T20" s="321">
        <v>8</v>
      </c>
      <c r="U20" s="61"/>
      <c r="V20" s="61"/>
      <c r="W20" s="62"/>
      <c r="X20" s="61"/>
      <c r="Y20" s="62"/>
      <c r="Z20" s="62"/>
      <c r="AA20" s="87"/>
      <c r="AB20" s="87"/>
      <c r="AC20" s="89"/>
      <c r="AD20" s="68"/>
    </row>
    <row r="21" spans="1:34" ht="20.100000000000001" customHeight="1">
      <c r="A21" s="12"/>
      <c r="B21" s="38"/>
      <c r="C21" s="7"/>
      <c r="D21" s="55" t="s">
        <v>168</v>
      </c>
      <c r="E21" s="120"/>
      <c r="F21" s="102"/>
      <c r="G21" s="325">
        <v>0</v>
      </c>
      <c r="H21" s="120"/>
      <c r="I21" s="102"/>
      <c r="J21" s="32">
        <v>10</v>
      </c>
      <c r="K21" s="128">
        <v>0</v>
      </c>
      <c r="L21" s="111">
        <v>10</v>
      </c>
      <c r="M21" s="330">
        <v>10</v>
      </c>
      <c r="N21" s="120"/>
      <c r="O21" s="102"/>
      <c r="P21" s="265">
        <v>4</v>
      </c>
      <c r="Q21" s="128">
        <v>0</v>
      </c>
      <c r="R21" s="119">
        <v>0</v>
      </c>
      <c r="S21" s="115">
        <v>4</v>
      </c>
      <c r="T21" s="330">
        <v>4</v>
      </c>
      <c r="U21" s="44" t="s">
        <v>184</v>
      </c>
      <c r="V21" s="218">
        <v>0.375</v>
      </c>
      <c r="W21" s="221" t="s">
        <v>304</v>
      </c>
      <c r="X21" s="204" t="s">
        <v>203</v>
      </c>
      <c r="Y21" s="204" t="s">
        <v>204</v>
      </c>
      <c r="Z21" s="204" t="s">
        <v>204</v>
      </c>
      <c r="AA21" s="205" t="s">
        <v>205</v>
      </c>
      <c r="AB21" s="207" t="s">
        <v>350</v>
      </c>
      <c r="AC21" s="205" t="s">
        <v>305</v>
      </c>
      <c r="AD21" s="206"/>
    </row>
    <row r="22" spans="1:34" ht="20.100000000000001" customHeight="1">
      <c r="A22" s="12"/>
      <c r="B22" s="38"/>
      <c r="C22" s="7"/>
      <c r="D22" s="55" t="s">
        <v>169</v>
      </c>
      <c r="E22" s="120"/>
      <c r="F22" s="102"/>
      <c r="G22" s="325">
        <v>0</v>
      </c>
      <c r="H22" s="120"/>
      <c r="I22" s="102"/>
      <c r="J22" s="32">
        <v>10</v>
      </c>
      <c r="K22" s="116">
        <v>0</v>
      </c>
      <c r="L22" s="111">
        <v>10</v>
      </c>
      <c r="M22" s="330">
        <v>10</v>
      </c>
      <c r="N22" s="120"/>
      <c r="O22" s="102"/>
      <c r="P22" s="265">
        <v>4</v>
      </c>
      <c r="Q22" s="116">
        <v>0</v>
      </c>
      <c r="R22" s="119">
        <v>0</v>
      </c>
      <c r="S22" s="115">
        <v>4</v>
      </c>
      <c r="T22" s="330">
        <v>4</v>
      </c>
      <c r="U22" s="44" t="s">
        <v>184</v>
      </c>
      <c r="V22" s="218">
        <v>0.375</v>
      </c>
      <c r="W22" s="221" t="s">
        <v>304</v>
      </c>
      <c r="X22" s="204" t="s">
        <v>203</v>
      </c>
      <c r="Y22" s="204" t="s">
        <v>251</v>
      </c>
      <c r="Z22" s="204" t="s">
        <v>204</v>
      </c>
      <c r="AA22" s="205" t="s">
        <v>205</v>
      </c>
      <c r="AB22" s="207" t="s">
        <v>350</v>
      </c>
      <c r="AC22" s="205" t="s">
        <v>305</v>
      </c>
      <c r="AD22" s="222"/>
    </row>
    <row r="23" spans="1:34" ht="20.100000000000001" customHeight="1">
      <c r="A23" s="12"/>
      <c r="B23" s="38"/>
      <c r="C23" s="30"/>
      <c r="D23" s="55" t="s">
        <v>172</v>
      </c>
      <c r="E23" s="129"/>
      <c r="F23" s="102"/>
      <c r="G23" s="325">
        <v>0</v>
      </c>
      <c r="H23" s="102"/>
      <c r="I23" s="121"/>
      <c r="J23" s="32">
        <v>10</v>
      </c>
      <c r="K23" s="116">
        <v>0</v>
      </c>
      <c r="L23" s="111">
        <v>10</v>
      </c>
      <c r="M23" s="330">
        <v>10</v>
      </c>
      <c r="N23" s="130"/>
      <c r="O23" s="131"/>
      <c r="P23" s="132"/>
      <c r="Q23" s="133"/>
      <c r="R23" s="134"/>
      <c r="S23" s="135">
        <v>0</v>
      </c>
      <c r="T23" s="331"/>
      <c r="U23" s="44" t="s">
        <v>184</v>
      </c>
      <c r="V23" s="218">
        <v>0.375</v>
      </c>
      <c r="W23" s="221" t="s">
        <v>304</v>
      </c>
      <c r="X23" s="204" t="s">
        <v>203</v>
      </c>
      <c r="Y23" s="204" t="s">
        <v>251</v>
      </c>
      <c r="Z23" s="204" t="s">
        <v>204</v>
      </c>
      <c r="AA23" s="205" t="s">
        <v>205</v>
      </c>
      <c r="AB23" s="207" t="s">
        <v>350</v>
      </c>
      <c r="AC23" s="205" t="s">
        <v>305</v>
      </c>
      <c r="AD23" s="206"/>
    </row>
    <row r="24" spans="1:34" ht="20.100000000000001" customHeight="1">
      <c r="A24" s="12"/>
      <c r="B24" s="36"/>
      <c r="C24" s="30" t="s">
        <v>171</v>
      </c>
      <c r="D24" s="55" t="s">
        <v>170</v>
      </c>
      <c r="E24" s="129"/>
      <c r="F24" s="102"/>
      <c r="G24" s="325">
        <v>0</v>
      </c>
      <c r="H24" s="131"/>
      <c r="I24" s="131"/>
      <c r="J24" s="45"/>
      <c r="K24" s="133"/>
      <c r="L24" s="136">
        <v>0</v>
      </c>
      <c r="M24" s="331"/>
      <c r="N24" s="130"/>
      <c r="O24" s="131"/>
      <c r="P24" s="137"/>
      <c r="Q24" s="133"/>
      <c r="R24" s="134"/>
      <c r="S24" s="135">
        <v>0</v>
      </c>
      <c r="T24" s="331"/>
      <c r="U24" s="252"/>
      <c r="V24" s="253"/>
      <c r="W24" s="254"/>
      <c r="X24" s="253"/>
      <c r="Y24" s="253"/>
      <c r="Z24" s="253"/>
      <c r="AA24" s="255"/>
      <c r="AB24" s="255"/>
      <c r="AC24" s="255"/>
      <c r="AD24" s="277" t="s">
        <v>337</v>
      </c>
    </row>
    <row r="25" spans="1:34" ht="20.100000000000001" customHeight="1">
      <c r="A25" s="12"/>
      <c r="B25" s="37" t="s">
        <v>57</v>
      </c>
      <c r="C25" s="22" t="s">
        <v>5</v>
      </c>
      <c r="D25" s="50"/>
      <c r="E25" s="102">
        <v>227</v>
      </c>
      <c r="F25" s="121">
        <v>42</v>
      </c>
      <c r="G25" s="324">
        <v>42</v>
      </c>
      <c r="H25" s="102">
        <v>229</v>
      </c>
      <c r="I25" s="138">
        <v>44</v>
      </c>
      <c r="J25" s="138">
        <v>44</v>
      </c>
      <c r="K25" s="123">
        <v>2</v>
      </c>
      <c r="L25" s="102">
        <v>42</v>
      </c>
      <c r="M25" s="324">
        <v>42</v>
      </c>
      <c r="N25" s="120">
        <v>254</v>
      </c>
      <c r="O25" s="121">
        <v>49</v>
      </c>
      <c r="P25" s="125">
        <v>49</v>
      </c>
      <c r="Q25" s="125">
        <v>3</v>
      </c>
      <c r="R25" s="126">
        <v>2</v>
      </c>
      <c r="S25" s="107">
        <v>44</v>
      </c>
      <c r="T25" s="335">
        <v>40</v>
      </c>
      <c r="U25" s="61"/>
      <c r="V25" s="61"/>
      <c r="W25" s="62"/>
      <c r="X25" s="61"/>
      <c r="Y25" s="62"/>
      <c r="Z25" s="62"/>
      <c r="AA25" s="87"/>
      <c r="AB25" s="90"/>
      <c r="AC25" s="89"/>
      <c r="AD25" s="65"/>
    </row>
    <row r="26" spans="1:34" ht="20.100000000000001" customHeight="1">
      <c r="A26" s="12"/>
      <c r="B26" s="38"/>
      <c r="C26" s="7" t="s">
        <v>9</v>
      </c>
      <c r="D26" s="49" t="s">
        <v>81</v>
      </c>
      <c r="E26" s="139"/>
      <c r="F26" s="140"/>
      <c r="G26" s="326">
        <v>0</v>
      </c>
      <c r="H26" s="139"/>
      <c r="I26" s="140"/>
      <c r="J26" s="39">
        <v>0</v>
      </c>
      <c r="K26" s="141">
        <v>0</v>
      </c>
      <c r="L26" s="131">
        <v>0</v>
      </c>
      <c r="M26" s="326">
        <v>0</v>
      </c>
      <c r="N26" s="103">
        <v>58</v>
      </c>
      <c r="O26" s="274">
        <v>11</v>
      </c>
      <c r="P26" s="104">
        <v>11</v>
      </c>
      <c r="Q26" s="105">
        <v>1</v>
      </c>
      <c r="R26" s="106">
        <v>1</v>
      </c>
      <c r="S26" s="107">
        <v>9</v>
      </c>
      <c r="T26" s="334">
        <v>5</v>
      </c>
      <c r="U26" s="61"/>
      <c r="V26" s="61"/>
      <c r="W26" s="62"/>
      <c r="X26" s="61"/>
      <c r="Y26" s="62"/>
      <c r="Z26" s="62"/>
      <c r="AA26" s="87"/>
      <c r="AB26" s="87"/>
      <c r="AC26" s="89"/>
      <c r="AD26" s="65"/>
    </row>
    <row r="27" spans="1:34" ht="20.100000000000001" customHeight="1">
      <c r="A27" s="12"/>
      <c r="B27" s="38"/>
      <c r="C27" s="7"/>
      <c r="D27" s="52" t="s">
        <v>143</v>
      </c>
      <c r="E27" s="142"/>
      <c r="F27" s="143"/>
      <c r="G27" s="327"/>
      <c r="H27" s="142"/>
      <c r="I27" s="143"/>
      <c r="J27" s="40"/>
      <c r="K27" s="144"/>
      <c r="L27" s="136">
        <v>0</v>
      </c>
      <c r="M27" s="327"/>
      <c r="N27" s="108"/>
      <c r="O27" s="109"/>
      <c r="P27" s="112">
        <v>5</v>
      </c>
      <c r="Q27" s="113">
        <v>0</v>
      </c>
      <c r="R27" s="114">
        <v>0</v>
      </c>
      <c r="S27" s="115">
        <v>5</v>
      </c>
      <c r="T27" s="322">
        <v>5</v>
      </c>
      <c r="U27" s="44" t="s">
        <v>184</v>
      </c>
      <c r="V27" s="218">
        <v>0.41666666666666669</v>
      </c>
      <c r="W27" s="221" t="s">
        <v>259</v>
      </c>
      <c r="X27" s="204" t="s">
        <v>203</v>
      </c>
      <c r="Y27" s="204" t="s">
        <v>204</v>
      </c>
      <c r="Z27" s="204" t="s">
        <v>204</v>
      </c>
      <c r="AA27" s="223" t="s">
        <v>205</v>
      </c>
      <c r="AB27" s="205" t="s">
        <v>211</v>
      </c>
      <c r="AC27" s="205" t="s">
        <v>212</v>
      </c>
      <c r="AD27" s="206"/>
    </row>
    <row r="28" spans="1:34" ht="20.100000000000001" customHeight="1">
      <c r="A28" s="12"/>
      <c r="B28" s="38"/>
      <c r="C28" s="7"/>
      <c r="D28" s="52" t="s">
        <v>82</v>
      </c>
      <c r="E28" s="142"/>
      <c r="F28" s="143"/>
      <c r="G28" s="327"/>
      <c r="H28" s="142"/>
      <c r="I28" s="143"/>
      <c r="J28" s="40"/>
      <c r="K28" s="145"/>
      <c r="L28" s="136">
        <v>0</v>
      </c>
      <c r="M28" s="327"/>
      <c r="N28" s="108"/>
      <c r="O28" s="109"/>
      <c r="P28" s="112">
        <v>6</v>
      </c>
      <c r="Q28" s="146">
        <v>1</v>
      </c>
      <c r="R28" s="147">
        <v>1</v>
      </c>
      <c r="S28" s="115">
        <v>4</v>
      </c>
      <c r="T28" s="330">
        <v>0</v>
      </c>
      <c r="U28" s="252"/>
      <c r="V28" s="253"/>
      <c r="W28" s="254"/>
      <c r="X28" s="253"/>
      <c r="Y28" s="253"/>
      <c r="Z28" s="253"/>
      <c r="AA28" s="255"/>
      <c r="AB28" s="255"/>
      <c r="AC28" s="255"/>
      <c r="AD28" s="277" t="s">
        <v>337</v>
      </c>
    </row>
    <row r="29" spans="1:34" ht="20.100000000000001" customHeight="1">
      <c r="A29" s="12"/>
      <c r="B29" s="38"/>
      <c r="C29" s="7" t="s">
        <v>135</v>
      </c>
      <c r="D29" s="53" t="s">
        <v>136</v>
      </c>
      <c r="E29" s="148">
        <v>22</v>
      </c>
      <c r="F29" s="264">
        <v>4</v>
      </c>
      <c r="G29" s="323">
        <v>4</v>
      </c>
      <c r="H29" s="148">
        <v>22</v>
      </c>
      <c r="I29" s="264">
        <v>4</v>
      </c>
      <c r="J29" s="32">
        <v>4</v>
      </c>
      <c r="K29" s="149">
        <v>1</v>
      </c>
      <c r="L29" s="111">
        <v>3</v>
      </c>
      <c r="M29" s="323">
        <v>3</v>
      </c>
      <c r="N29" s="150"/>
      <c r="O29" s="273">
        <v>0</v>
      </c>
      <c r="P29" s="152"/>
      <c r="Q29" s="153"/>
      <c r="R29" s="154"/>
      <c r="S29" s="135">
        <v>0</v>
      </c>
      <c r="T29" s="327"/>
      <c r="U29" s="44" t="s">
        <v>184</v>
      </c>
      <c r="V29" s="218">
        <v>0.41666666666666669</v>
      </c>
      <c r="W29" s="221" t="s">
        <v>259</v>
      </c>
      <c r="X29" s="204" t="s">
        <v>203</v>
      </c>
      <c r="Y29" s="204" t="s">
        <v>204</v>
      </c>
      <c r="Z29" s="204" t="s">
        <v>204</v>
      </c>
      <c r="AA29" s="223" t="s">
        <v>205</v>
      </c>
      <c r="AB29" s="205" t="s">
        <v>211</v>
      </c>
      <c r="AC29" s="205" t="s">
        <v>212</v>
      </c>
      <c r="AD29" s="206"/>
    </row>
    <row r="30" spans="1:34" ht="20.100000000000001" customHeight="1">
      <c r="A30" s="12"/>
      <c r="B30" s="38"/>
      <c r="C30" s="7" t="s">
        <v>135</v>
      </c>
      <c r="D30" s="53" t="s">
        <v>137</v>
      </c>
      <c r="E30" s="148">
        <v>32</v>
      </c>
      <c r="F30" s="264">
        <v>6</v>
      </c>
      <c r="G30" s="323">
        <v>6</v>
      </c>
      <c r="H30" s="148">
        <v>31</v>
      </c>
      <c r="I30" s="264">
        <v>6</v>
      </c>
      <c r="J30" s="32">
        <v>6</v>
      </c>
      <c r="K30" s="149">
        <v>0</v>
      </c>
      <c r="L30" s="111">
        <v>6</v>
      </c>
      <c r="M30" s="323">
        <v>6</v>
      </c>
      <c r="N30" s="150"/>
      <c r="O30" s="273">
        <v>0</v>
      </c>
      <c r="P30" s="152"/>
      <c r="Q30" s="153"/>
      <c r="R30" s="154"/>
      <c r="S30" s="135">
        <v>0</v>
      </c>
      <c r="T30" s="327"/>
      <c r="U30" s="44" t="s">
        <v>184</v>
      </c>
      <c r="V30" s="203" t="s">
        <v>236</v>
      </c>
      <c r="W30" s="221" t="s">
        <v>235</v>
      </c>
      <c r="X30" s="204" t="s">
        <v>203</v>
      </c>
      <c r="Y30" s="204" t="s">
        <v>204</v>
      </c>
      <c r="Z30" s="204" t="s">
        <v>204</v>
      </c>
      <c r="AA30" s="205" t="s">
        <v>205</v>
      </c>
      <c r="AB30" s="205" t="s">
        <v>211</v>
      </c>
      <c r="AC30" s="205" t="s">
        <v>212</v>
      </c>
      <c r="AD30" s="206"/>
    </row>
    <row r="31" spans="1:34" ht="20.100000000000001" customHeight="1">
      <c r="A31" s="12"/>
      <c r="B31" s="38"/>
      <c r="C31" s="7" t="s">
        <v>9</v>
      </c>
      <c r="D31" s="49" t="s">
        <v>10</v>
      </c>
      <c r="E31" s="100">
        <v>43</v>
      </c>
      <c r="F31" s="264">
        <v>8</v>
      </c>
      <c r="G31" s="321">
        <v>8</v>
      </c>
      <c r="H31" s="100">
        <v>43</v>
      </c>
      <c r="I31" s="264">
        <v>8</v>
      </c>
      <c r="J31" s="31">
        <v>8</v>
      </c>
      <c r="K31" s="101">
        <v>0</v>
      </c>
      <c r="L31" s="102">
        <v>8</v>
      </c>
      <c r="M31" s="321">
        <v>8</v>
      </c>
      <c r="N31" s="103">
        <v>48</v>
      </c>
      <c r="O31" s="276">
        <v>9</v>
      </c>
      <c r="P31" s="105">
        <v>9</v>
      </c>
      <c r="Q31" s="105">
        <v>1</v>
      </c>
      <c r="R31" s="106">
        <v>0</v>
      </c>
      <c r="S31" s="107">
        <v>8</v>
      </c>
      <c r="T31" s="334">
        <v>8</v>
      </c>
      <c r="U31" s="61"/>
      <c r="V31" s="61"/>
      <c r="W31" s="62"/>
      <c r="X31" s="61"/>
      <c r="Y31" s="62"/>
      <c r="Z31" s="62"/>
      <c r="AA31" s="87"/>
      <c r="AB31" s="87"/>
      <c r="AC31" s="89"/>
      <c r="AD31" s="65"/>
    </row>
    <row r="32" spans="1:34" ht="20.100000000000001" customHeight="1">
      <c r="A32" s="12"/>
      <c r="B32" s="38"/>
      <c r="C32" s="7"/>
      <c r="D32" s="52" t="s">
        <v>39</v>
      </c>
      <c r="E32" s="108"/>
      <c r="F32" s="109"/>
      <c r="G32" s="322">
        <v>4</v>
      </c>
      <c r="H32" s="108"/>
      <c r="I32" s="109"/>
      <c r="J32" s="32">
        <v>4</v>
      </c>
      <c r="K32" s="110">
        <v>0</v>
      </c>
      <c r="L32" s="111">
        <v>4</v>
      </c>
      <c r="M32" s="322">
        <v>4</v>
      </c>
      <c r="N32" s="108"/>
      <c r="O32" s="109"/>
      <c r="P32" s="112">
        <v>5</v>
      </c>
      <c r="Q32" s="113">
        <v>0</v>
      </c>
      <c r="R32" s="114">
        <v>0</v>
      </c>
      <c r="S32" s="115">
        <v>5</v>
      </c>
      <c r="T32" s="322">
        <v>5</v>
      </c>
      <c r="U32" s="44" t="s">
        <v>184</v>
      </c>
      <c r="V32" s="218">
        <v>0.41666666666666669</v>
      </c>
      <c r="W32" s="221" t="s">
        <v>247</v>
      </c>
      <c r="X32" s="204" t="s">
        <v>203</v>
      </c>
      <c r="Y32" s="204" t="s">
        <v>204</v>
      </c>
      <c r="Z32" s="204" t="s">
        <v>204</v>
      </c>
      <c r="AA32" s="205" t="s">
        <v>205</v>
      </c>
      <c r="AB32" s="205" t="s">
        <v>211</v>
      </c>
      <c r="AC32" s="205" t="s">
        <v>212</v>
      </c>
      <c r="AD32" s="206"/>
    </row>
    <row r="33" spans="1:30" ht="20.100000000000001" customHeight="1">
      <c r="A33" s="12"/>
      <c r="B33" s="38"/>
      <c r="C33" s="7"/>
      <c r="D33" s="53" t="s">
        <v>138</v>
      </c>
      <c r="E33" s="108"/>
      <c r="F33" s="109"/>
      <c r="G33" s="322">
        <v>4</v>
      </c>
      <c r="H33" s="108"/>
      <c r="I33" s="109"/>
      <c r="J33" s="32">
        <v>4</v>
      </c>
      <c r="K33" s="110">
        <v>0</v>
      </c>
      <c r="L33" s="111">
        <v>4</v>
      </c>
      <c r="M33" s="322">
        <v>4</v>
      </c>
      <c r="N33" s="108"/>
      <c r="O33" s="109"/>
      <c r="P33" s="112">
        <v>4</v>
      </c>
      <c r="Q33" s="113">
        <v>1</v>
      </c>
      <c r="R33" s="114">
        <v>0</v>
      </c>
      <c r="S33" s="115">
        <v>3</v>
      </c>
      <c r="T33" s="322">
        <v>3</v>
      </c>
      <c r="U33" s="44" t="s">
        <v>184</v>
      </c>
      <c r="V33" s="218" t="s">
        <v>236</v>
      </c>
      <c r="W33" s="221" t="s">
        <v>248</v>
      </c>
      <c r="X33" s="204" t="s">
        <v>203</v>
      </c>
      <c r="Y33" s="204" t="s">
        <v>204</v>
      </c>
      <c r="Z33" s="204" t="s">
        <v>204</v>
      </c>
      <c r="AA33" s="205" t="s">
        <v>205</v>
      </c>
      <c r="AB33" s="205" t="s">
        <v>211</v>
      </c>
      <c r="AC33" s="205" t="s">
        <v>212</v>
      </c>
      <c r="AD33" s="206"/>
    </row>
    <row r="34" spans="1:30" ht="20.100000000000001" customHeight="1">
      <c r="A34" s="12"/>
      <c r="B34" s="38"/>
      <c r="C34" s="7" t="s">
        <v>9</v>
      </c>
      <c r="D34" s="49" t="s">
        <v>147</v>
      </c>
      <c r="E34" s="139"/>
      <c r="F34" s="140">
        <v>0</v>
      </c>
      <c r="G34" s="326">
        <v>0</v>
      </c>
      <c r="H34" s="100">
        <v>55</v>
      </c>
      <c r="I34" s="264">
        <v>11</v>
      </c>
      <c r="J34" s="31">
        <v>11</v>
      </c>
      <c r="K34" s="101">
        <v>0</v>
      </c>
      <c r="L34" s="102">
        <v>11</v>
      </c>
      <c r="M34" s="321">
        <v>11</v>
      </c>
      <c r="N34" s="103">
        <v>61</v>
      </c>
      <c r="O34" s="274">
        <v>12</v>
      </c>
      <c r="P34" s="104">
        <v>12</v>
      </c>
      <c r="Q34" s="105">
        <v>1</v>
      </c>
      <c r="R34" s="106">
        <v>1</v>
      </c>
      <c r="S34" s="107">
        <v>10</v>
      </c>
      <c r="T34" s="334">
        <v>10</v>
      </c>
      <c r="U34" s="61"/>
      <c r="V34" s="61"/>
      <c r="W34" s="62"/>
      <c r="X34" s="61"/>
      <c r="Y34" s="62"/>
      <c r="Z34" s="62"/>
      <c r="AA34" s="87"/>
      <c r="AB34" s="87"/>
      <c r="AC34" s="89"/>
      <c r="AD34" s="65"/>
    </row>
    <row r="35" spans="1:30" ht="20.100000000000001" customHeight="1">
      <c r="A35" s="12"/>
      <c r="B35" s="38"/>
      <c r="C35" s="7" t="s">
        <v>64</v>
      </c>
      <c r="D35" s="52" t="s">
        <v>84</v>
      </c>
      <c r="E35" s="142"/>
      <c r="F35" s="143"/>
      <c r="G35" s="327"/>
      <c r="H35" s="108"/>
      <c r="I35" s="109"/>
      <c r="J35" s="32">
        <v>5</v>
      </c>
      <c r="K35" s="110">
        <v>0</v>
      </c>
      <c r="L35" s="111">
        <v>5</v>
      </c>
      <c r="M35" s="322">
        <v>5</v>
      </c>
      <c r="N35" s="108"/>
      <c r="O35" s="109"/>
      <c r="P35" s="112">
        <v>6</v>
      </c>
      <c r="Q35" s="113">
        <v>1</v>
      </c>
      <c r="R35" s="114">
        <v>1</v>
      </c>
      <c r="S35" s="115">
        <v>4</v>
      </c>
      <c r="T35" s="322">
        <v>4</v>
      </c>
      <c r="U35" s="44" t="s">
        <v>184</v>
      </c>
      <c r="V35" s="218" t="s">
        <v>236</v>
      </c>
      <c r="W35" s="221" t="s">
        <v>344</v>
      </c>
      <c r="X35" s="204" t="s">
        <v>203</v>
      </c>
      <c r="Y35" s="204" t="s">
        <v>204</v>
      </c>
      <c r="Z35" s="204" t="s">
        <v>204</v>
      </c>
      <c r="AA35" s="205" t="s">
        <v>205</v>
      </c>
      <c r="AB35" s="205" t="s">
        <v>211</v>
      </c>
      <c r="AC35" s="205" t="s">
        <v>212</v>
      </c>
      <c r="AD35" s="206"/>
    </row>
    <row r="36" spans="1:30" ht="20.100000000000001" customHeight="1">
      <c r="A36" s="12"/>
      <c r="B36" s="38"/>
      <c r="C36" s="7" t="s">
        <v>63</v>
      </c>
      <c r="D36" s="52" t="s">
        <v>83</v>
      </c>
      <c r="E36" s="142"/>
      <c r="F36" s="143"/>
      <c r="G36" s="327"/>
      <c r="H36" s="108"/>
      <c r="I36" s="109"/>
      <c r="J36" s="32">
        <v>6</v>
      </c>
      <c r="K36" s="110">
        <v>0</v>
      </c>
      <c r="L36" s="111">
        <v>6</v>
      </c>
      <c r="M36" s="322">
        <v>6</v>
      </c>
      <c r="N36" s="108"/>
      <c r="O36" s="109"/>
      <c r="P36" s="112">
        <v>6</v>
      </c>
      <c r="Q36" s="113">
        <v>0</v>
      </c>
      <c r="R36" s="114">
        <v>0</v>
      </c>
      <c r="S36" s="115">
        <v>6</v>
      </c>
      <c r="T36" s="322">
        <v>6</v>
      </c>
      <c r="U36" s="44" t="s">
        <v>184</v>
      </c>
      <c r="V36" s="218">
        <v>0.41666666666666669</v>
      </c>
      <c r="W36" s="221" t="s">
        <v>253</v>
      </c>
      <c r="X36" s="204" t="s">
        <v>203</v>
      </c>
      <c r="Y36" s="204" t="s">
        <v>204</v>
      </c>
      <c r="Z36" s="204" t="s">
        <v>204</v>
      </c>
      <c r="AA36" s="205" t="s">
        <v>205</v>
      </c>
      <c r="AB36" s="205" t="s">
        <v>211</v>
      </c>
      <c r="AC36" s="205" t="s">
        <v>212</v>
      </c>
      <c r="AD36" s="206" t="s">
        <v>254</v>
      </c>
    </row>
    <row r="37" spans="1:30" ht="20.100000000000001" customHeight="1">
      <c r="A37" s="12"/>
      <c r="B37" s="38"/>
      <c r="C37" s="7" t="s">
        <v>64</v>
      </c>
      <c r="D37" s="55" t="s">
        <v>144</v>
      </c>
      <c r="E37" s="100">
        <v>28</v>
      </c>
      <c r="F37" s="264">
        <v>5</v>
      </c>
      <c r="G37" s="322">
        <v>5</v>
      </c>
      <c r="H37" s="155"/>
      <c r="I37" s="273">
        <v>0</v>
      </c>
      <c r="J37" s="41"/>
      <c r="K37" s="144"/>
      <c r="L37" s="136">
        <v>0</v>
      </c>
      <c r="M37" s="327"/>
      <c r="N37" s="155"/>
      <c r="O37" s="273">
        <v>0</v>
      </c>
      <c r="P37" s="156"/>
      <c r="Q37" s="157"/>
      <c r="R37" s="158"/>
      <c r="S37" s="135">
        <v>0</v>
      </c>
      <c r="T37" s="327"/>
      <c r="U37" s="44" t="s">
        <v>184</v>
      </c>
      <c r="V37" s="218" t="s">
        <v>236</v>
      </c>
      <c r="W37" s="221" t="s">
        <v>344</v>
      </c>
      <c r="X37" s="204" t="s">
        <v>203</v>
      </c>
      <c r="Y37" s="204" t="s">
        <v>204</v>
      </c>
      <c r="Z37" s="204" t="s">
        <v>204</v>
      </c>
      <c r="AA37" s="205" t="s">
        <v>205</v>
      </c>
      <c r="AB37" s="205" t="s">
        <v>211</v>
      </c>
      <c r="AC37" s="205" t="s">
        <v>212</v>
      </c>
      <c r="AD37" s="206"/>
    </row>
    <row r="38" spans="1:30" ht="20.100000000000001" customHeight="1">
      <c r="A38" s="12"/>
      <c r="B38" s="38"/>
      <c r="C38" s="7" t="s">
        <v>166</v>
      </c>
      <c r="D38" s="55" t="s">
        <v>145</v>
      </c>
      <c r="E38" s="100">
        <v>24</v>
      </c>
      <c r="F38" s="264">
        <v>4</v>
      </c>
      <c r="G38" s="322">
        <v>4</v>
      </c>
      <c r="H38" s="155"/>
      <c r="I38" s="273">
        <v>0</v>
      </c>
      <c r="J38" s="41"/>
      <c r="K38" s="144"/>
      <c r="L38" s="136">
        <v>0</v>
      </c>
      <c r="M38" s="327"/>
      <c r="N38" s="155"/>
      <c r="O38" s="273">
        <v>0</v>
      </c>
      <c r="P38" s="156"/>
      <c r="Q38" s="157"/>
      <c r="R38" s="158"/>
      <c r="S38" s="135">
        <v>0</v>
      </c>
      <c r="T38" s="327"/>
      <c r="U38" s="44" t="s">
        <v>184</v>
      </c>
      <c r="V38" s="218">
        <v>0.41666666666666669</v>
      </c>
      <c r="W38" s="221" t="s">
        <v>253</v>
      </c>
      <c r="X38" s="204" t="s">
        <v>203</v>
      </c>
      <c r="Y38" s="204" t="s">
        <v>204</v>
      </c>
      <c r="Z38" s="204" t="s">
        <v>204</v>
      </c>
      <c r="AA38" s="205" t="s">
        <v>205</v>
      </c>
      <c r="AB38" s="205" t="s">
        <v>211</v>
      </c>
      <c r="AC38" s="205" t="s">
        <v>212</v>
      </c>
      <c r="AD38" s="206" t="s">
        <v>254</v>
      </c>
    </row>
    <row r="39" spans="1:30" ht="20.100000000000001" customHeight="1">
      <c r="A39" s="12"/>
      <c r="B39" s="38"/>
      <c r="C39" s="7" t="s">
        <v>63</v>
      </c>
      <c r="D39" s="52" t="s">
        <v>11</v>
      </c>
      <c r="E39" s="100">
        <v>23</v>
      </c>
      <c r="F39" s="264">
        <v>4</v>
      </c>
      <c r="G39" s="323">
        <v>4</v>
      </c>
      <c r="H39" s="100">
        <v>23</v>
      </c>
      <c r="I39" s="264">
        <v>4</v>
      </c>
      <c r="J39" s="33">
        <v>4</v>
      </c>
      <c r="K39" s="116"/>
      <c r="L39" s="111">
        <v>4</v>
      </c>
      <c r="M39" s="323">
        <v>4</v>
      </c>
      <c r="N39" s="100">
        <v>26</v>
      </c>
      <c r="O39" s="264">
        <v>5</v>
      </c>
      <c r="P39" s="117">
        <v>5</v>
      </c>
      <c r="Q39" s="118">
        <v>0</v>
      </c>
      <c r="R39" s="119"/>
      <c r="S39" s="115">
        <v>5</v>
      </c>
      <c r="T39" s="323">
        <v>5</v>
      </c>
      <c r="U39" s="44" t="s">
        <v>184</v>
      </c>
      <c r="V39" s="204" t="s">
        <v>216</v>
      </c>
      <c r="W39" s="221" t="s">
        <v>216</v>
      </c>
      <c r="X39" s="204" t="s">
        <v>204</v>
      </c>
      <c r="Y39" s="204" t="s">
        <v>204</v>
      </c>
      <c r="Z39" s="204" t="s">
        <v>204</v>
      </c>
      <c r="AA39" s="205" t="s">
        <v>217</v>
      </c>
      <c r="AB39" s="205" t="s">
        <v>218</v>
      </c>
      <c r="AC39" s="205" t="s">
        <v>293</v>
      </c>
      <c r="AD39" s="206"/>
    </row>
    <row r="40" spans="1:30" ht="20.100000000000001" customHeight="1">
      <c r="A40" s="12"/>
      <c r="B40" s="38"/>
      <c r="C40" s="7" t="s">
        <v>9</v>
      </c>
      <c r="D40" s="49" t="s">
        <v>146</v>
      </c>
      <c r="E40" s="139"/>
      <c r="F40" s="140"/>
      <c r="G40" s="326">
        <v>0</v>
      </c>
      <c r="H40" s="100">
        <v>55</v>
      </c>
      <c r="I40" s="264">
        <v>11</v>
      </c>
      <c r="J40" s="31">
        <v>11</v>
      </c>
      <c r="K40" s="159">
        <v>1</v>
      </c>
      <c r="L40" s="102">
        <v>10</v>
      </c>
      <c r="M40" s="321">
        <v>10</v>
      </c>
      <c r="N40" s="103">
        <v>61</v>
      </c>
      <c r="O40" s="274">
        <v>12</v>
      </c>
      <c r="P40" s="104">
        <v>12</v>
      </c>
      <c r="Q40" s="160">
        <v>0</v>
      </c>
      <c r="R40" s="106">
        <v>0</v>
      </c>
      <c r="S40" s="107">
        <v>12</v>
      </c>
      <c r="T40" s="334">
        <v>12</v>
      </c>
      <c r="U40" s="61"/>
      <c r="V40" s="61"/>
      <c r="W40" s="62"/>
      <c r="X40" s="61"/>
      <c r="Y40" s="62"/>
      <c r="Z40" s="62"/>
      <c r="AA40" s="87"/>
      <c r="AB40" s="87"/>
      <c r="AC40" s="89"/>
      <c r="AD40" s="65"/>
    </row>
    <row r="41" spans="1:30" ht="20.100000000000001" customHeight="1">
      <c r="A41" s="12"/>
      <c r="B41" s="38"/>
      <c r="C41" s="7"/>
      <c r="D41" s="52" t="s">
        <v>85</v>
      </c>
      <c r="E41" s="142"/>
      <c r="F41" s="143"/>
      <c r="G41" s="327"/>
      <c r="H41" s="108"/>
      <c r="I41" s="109"/>
      <c r="J41" s="32">
        <v>5</v>
      </c>
      <c r="K41" s="110">
        <v>1</v>
      </c>
      <c r="L41" s="111">
        <v>4</v>
      </c>
      <c r="M41" s="322">
        <v>4</v>
      </c>
      <c r="N41" s="108"/>
      <c r="O41" s="109"/>
      <c r="P41" s="112">
        <v>6</v>
      </c>
      <c r="Q41" s="113">
        <v>0</v>
      </c>
      <c r="R41" s="114">
        <v>0</v>
      </c>
      <c r="S41" s="115">
        <v>6</v>
      </c>
      <c r="T41" s="322">
        <v>6</v>
      </c>
      <c r="U41" s="44" t="s">
        <v>184</v>
      </c>
      <c r="V41" s="203" t="s">
        <v>236</v>
      </c>
      <c r="W41" s="221" t="s">
        <v>225</v>
      </c>
      <c r="X41" s="204" t="s">
        <v>203</v>
      </c>
      <c r="Y41" s="204" t="s">
        <v>204</v>
      </c>
      <c r="Z41" s="204" t="s">
        <v>204</v>
      </c>
      <c r="AA41" s="205" t="s">
        <v>205</v>
      </c>
      <c r="AB41" s="205" t="s">
        <v>211</v>
      </c>
      <c r="AC41" s="205" t="s">
        <v>212</v>
      </c>
      <c r="AD41" s="206"/>
    </row>
    <row r="42" spans="1:30" ht="20.100000000000001" customHeight="1">
      <c r="A42" s="12"/>
      <c r="B42" s="38"/>
      <c r="C42" s="7"/>
      <c r="D42" s="52" t="s">
        <v>86</v>
      </c>
      <c r="E42" s="142"/>
      <c r="F42" s="143"/>
      <c r="G42" s="327"/>
      <c r="H42" s="108"/>
      <c r="I42" s="109"/>
      <c r="J42" s="32">
        <v>6</v>
      </c>
      <c r="K42" s="110">
        <v>0</v>
      </c>
      <c r="L42" s="111">
        <v>6</v>
      </c>
      <c r="M42" s="322">
        <v>6</v>
      </c>
      <c r="N42" s="108"/>
      <c r="O42" s="109"/>
      <c r="P42" s="112">
        <v>6</v>
      </c>
      <c r="Q42" s="113">
        <v>0</v>
      </c>
      <c r="R42" s="114">
        <v>0</v>
      </c>
      <c r="S42" s="115">
        <v>6</v>
      </c>
      <c r="T42" s="322">
        <v>6</v>
      </c>
      <c r="U42" s="44" t="s">
        <v>184</v>
      </c>
      <c r="V42" s="203" t="s">
        <v>236</v>
      </c>
      <c r="W42" s="221" t="s">
        <v>226</v>
      </c>
      <c r="X42" s="204" t="s">
        <v>203</v>
      </c>
      <c r="Y42" s="204" t="s">
        <v>204</v>
      </c>
      <c r="Z42" s="204" t="s">
        <v>204</v>
      </c>
      <c r="AA42" s="205" t="s">
        <v>205</v>
      </c>
      <c r="AB42" s="205" t="s">
        <v>211</v>
      </c>
      <c r="AC42" s="205" t="s">
        <v>212</v>
      </c>
      <c r="AD42" s="206"/>
    </row>
    <row r="43" spans="1:30" ht="20.100000000000001" customHeight="1">
      <c r="A43" s="12"/>
      <c r="B43" s="38"/>
      <c r="C43" s="7" t="s">
        <v>9</v>
      </c>
      <c r="D43" s="281" t="s">
        <v>148</v>
      </c>
      <c r="E43" s="100">
        <v>55</v>
      </c>
      <c r="F43" s="264">
        <v>11</v>
      </c>
      <c r="G43" s="321">
        <v>11</v>
      </c>
      <c r="H43" s="139"/>
      <c r="I43" s="273">
        <v>0</v>
      </c>
      <c r="J43" s="39">
        <v>0</v>
      </c>
      <c r="K43" s="161">
        <v>0</v>
      </c>
      <c r="L43" s="131">
        <v>0</v>
      </c>
      <c r="M43" s="326">
        <v>0</v>
      </c>
      <c r="N43" s="162"/>
      <c r="O43" s="273">
        <v>0</v>
      </c>
      <c r="P43" s="163"/>
      <c r="Q43" s="164">
        <v>0</v>
      </c>
      <c r="R43" s="165">
        <v>0</v>
      </c>
      <c r="S43" s="166">
        <v>0</v>
      </c>
      <c r="T43" s="336">
        <v>0</v>
      </c>
      <c r="U43" s="61"/>
      <c r="V43" s="61"/>
      <c r="W43" s="62"/>
      <c r="X43" s="61"/>
      <c r="Y43" s="62"/>
      <c r="Z43" s="62"/>
      <c r="AA43" s="87"/>
      <c r="AB43" s="87"/>
      <c r="AC43" s="89"/>
      <c r="AD43" s="65"/>
    </row>
    <row r="44" spans="1:30" ht="20.100000000000001" customHeight="1">
      <c r="A44" s="12"/>
      <c r="B44" s="38"/>
      <c r="C44" s="7"/>
      <c r="D44" s="55" t="s">
        <v>149</v>
      </c>
      <c r="E44" s="108"/>
      <c r="F44" s="109"/>
      <c r="G44" s="322">
        <v>5</v>
      </c>
      <c r="H44" s="142"/>
      <c r="I44" s="143"/>
      <c r="J44" s="41"/>
      <c r="K44" s="144"/>
      <c r="L44" s="136">
        <v>0</v>
      </c>
      <c r="M44" s="327"/>
      <c r="N44" s="142"/>
      <c r="O44" s="143"/>
      <c r="P44" s="156"/>
      <c r="Q44" s="157"/>
      <c r="R44" s="158"/>
      <c r="S44" s="135">
        <v>0</v>
      </c>
      <c r="T44" s="327"/>
      <c r="U44" s="44" t="s">
        <v>184</v>
      </c>
      <c r="V44" s="203" t="s">
        <v>236</v>
      </c>
      <c r="W44" s="221" t="s">
        <v>225</v>
      </c>
      <c r="X44" s="204" t="s">
        <v>203</v>
      </c>
      <c r="Y44" s="204" t="s">
        <v>204</v>
      </c>
      <c r="Z44" s="204" t="s">
        <v>204</v>
      </c>
      <c r="AA44" s="205" t="s">
        <v>205</v>
      </c>
      <c r="AB44" s="205" t="s">
        <v>211</v>
      </c>
      <c r="AC44" s="205" t="s">
        <v>212</v>
      </c>
      <c r="AD44" s="206"/>
    </row>
    <row r="45" spans="1:30" ht="20.100000000000001" customHeight="1">
      <c r="A45" s="12"/>
      <c r="B45" s="36"/>
      <c r="C45" s="7"/>
      <c r="D45" s="55" t="s">
        <v>150</v>
      </c>
      <c r="E45" s="108"/>
      <c r="F45" s="109"/>
      <c r="G45" s="322">
        <v>6</v>
      </c>
      <c r="H45" s="142"/>
      <c r="I45" s="143"/>
      <c r="J45" s="41"/>
      <c r="K45" s="144"/>
      <c r="L45" s="136">
        <v>0</v>
      </c>
      <c r="M45" s="327"/>
      <c r="N45" s="142"/>
      <c r="O45" s="143"/>
      <c r="P45" s="156"/>
      <c r="Q45" s="157"/>
      <c r="R45" s="158"/>
      <c r="S45" s="135">
        <v>0</v>
      </c>
      <c r="T45" s="327"/>
      <c r="U45" s="44" t="s">
        <v>184</v>
      </c>
      <c r="V45" s="203" t="s">
        <v>236</v>
      </c>
      <c r="W45" s="221" t="s">
        <v>226</v>
      </c>
      <c r="X45" s="204" t="s">
        <v>203</v>
      </c>
      <c r="Y45" s="204" t="s">
        <v>204</v>
      </c>
      <c r="Z45" s="204" t="s">
        <v>204</v>
      </c>
      <c r="AA45" s="205" t="s">
        <v>205</v>
      </c>
      <c r="AB45" s="205" t="s">
        <v>211</v>
      </c>
      <c r="AC45" s="205" t="s">
        <v>212</v>
      </c>
      <c r="AD45" s="206"/>
    </row>
    <row r="46" spans="1:30" ht="20.100000000000001" customHeight="1">
      <c r="A46" s="12"/>
      <c r="B46" s="37" t="s">
        <v>58</v>
      </c>
      <c r="C46" s="22" t="s">
        <v>5</v>
      </c>
      <c r="D46" s="50"/>
      <c r="E46" s="120">
        <v>110</v>
      </c>
      <c r="F46" s="121">
        <v>21</v>
      </c>
      <c r="G46" s="324">
        <v>21</v>
      </c>
      <c r="H46" s="120">
        <v>123</v>
      </c>
      <c r="I46" s="121">
        <v>24</v>
      </c>
      <c r="J46" s="138">
        <v>24</v>
      </c>
      <c r="K46" s="123">
        <v>0</v>
      </c>
      <c r="L46" s="102">
        <v>24</v>
      </c>
      <c r="M46" s="324">
        <v>24</v>
      </c>
      <c r="N46" s="120">
        <v>123</v>
      </c>
      <c r="O46" s="121">
        <v>24</v>
      </c>
      <c r="P46" s="125">
        <v>24</v>
      </c>
      <c r="Q46" s="125">
        <v>1</v>
      </c>
      <c r="R46" s="126">
        <v>2</v>
      </c>
      <c r="S46" s="107">
        <v>21</v>
      </c>
      <c r="T46" s="335">
        <v>21</v>
      </c>
      <c r="U46" s="61"/>
      <c r="V46" s="61"/>
      <c r="W46" s="62"/>
      <c r="X46" s="61"/>
      <c r="Y46" s="62"/>
      <c r="Z46" s="62"/>
      <c r="AA46" s="87"/>
      <c r="AB46" s="87"/>
      <c r="AC46" s="89"/>
      <c r="AD46" s="65"/>
    </row>
    <row r="47" spans="1:30" ht="20.100000000000001" customHeight="1">
      <c r="A47" s="12"/>
      <c r="B47" s="38"/>
      <c r="C47" s="7" t="s">
        <v>9</v>
      </c>
      <c r="D47" s="52" t="s">
        <v>87</v>
      </c>
      <c r="E47" s="100">
        <v>31</v>
      </c>
      <c r="F47" s="264">
        <v>6</v>
      </c>
      <c r="G47" s="323">
        <v>6</v>
      </c>
      <c r="H47" s="100">
        <v>35</v>
      </c>
      <c r="I47" s="264">
        <v>7</v>
      </c>
      <c r="J47" s="33">
        <v>7</v>
      </c>
      <c r="K47" s="116">
        <v>0</v>
      </c>
      <c r="L47" s="111">
        <v>7</v>
      </c>
      <c r="M47" s="323">
        <v>7</v>
      </c>
      <c r="N47" s="100">
        <v>35</v>
      </c>
      <c r="O47" s="264">
        <v>7</v>
      </c>
      <c r="P47" s="167">
        <v>7</v>
      </c>
      <c r="Q47" s="118">
        <v>0</v>
      </c>
      <c r="R47" s="119">
        <v>0</v>
      </c>
      <c r="S47" s="115">
        <v>7</v>
      </c>
      <c r="T47" s="323">
        <v>7</v>
      </c>
      <c r="U47" s="44" t="s">
        <v>184</v>
      </c>
      <c r="V47" s="224" t="s">
        <v>216</v>
      </c>
      <c r="W47" s="224" t="s">
        <v>216</v>
      </c>
      <c r="X47" s="225" t="s">
        <v>204</v>
      </c>
      <c r="Y47" s="225" t="s">
        <v>204</v>
      </c>
      <c r="Z47" s="204" t="s">
        <v>204</v>
      </c>
      <c r="AA47" s="226" t="s">
        <v>217</v>
      </c>
      <c r="AB47" s="226" t="s">
        <v>218</v>
      </c>
      <c r="AC47" s="226" t="s">
        <v>233</v>
      </c>
      <c r="AD47" s="206"/>
    </row>
    <row r="48" spans="1:30" ht="20.100000000000001" customHeight="1">
      <c r="A48" s="12"/>
      <c r="B48" s="38"/>
      <c r="C48" s="7" t="s">
        <v>9</v>
      </c>
      <c r="D48" s="52" t="s">
        <v>88</v>
      </c>
      <c r="E48" s="100">
        <v>37</v>
      </c>
      <c r="F48" s="264">
        <v>7</v>
      </c>
      <c r="G48" s="323">
        <v>7</v>
      </c>
      <c r="H48" s="100">
        <v>41</v>
      </c>
      <c r="I48" s="264">
        <v>8</v>
      </c>
      <c r="J48" s="33">
        <v>8</v>
      </c>
      <c r="K48" s="128">
        <v>0</v>
      </c>
      <c r="L48" s="111">
        <v>8</v>
      </c>
      <c r="M48" s="323">
        <v>8</v>
      </c>
      <c r="N48" s="100">
        <v>41</v>
      </c>
      <c r="O48" s="264">
        <v>8</v>
      </c>
      <c r="P48" s="117">
        <v>8</v>
      </c>
      <c r="Q48" s="168">
        <v>0</v>
      </c>
      <c r="R48" s="119">
        <v>1</v>
      </c>
      <c r="S48" s="115">
        <v>7</v>
      </c>
      <c r="T48" s="323">
        <v>7</v>
      </c>
      <c r="U48" s="44" t="s">
        <v>184</v>
      </c>
      <c r="V48" s="221" t="s">
        <v>236</v>
      </c>
      <c r="W48" s="221" t="s">
        <v>292</v>
      </c>
      <c r="X48" s="204" t="s">
        <v>203</v>
      </c>
      <c r="Y48" s="204" t="s">
        <v>204</v>
      </c>
      <c r="Z48" s="204" t="s">
        <v>204</v>
      </c>
      <c r="AA48" s="205" t="s">
        <v>205</v>
      </c>
      <c r="AB48" s="205" t="s">
        <v>211</v>
      </c>
      <c r="AC48" s="205" t="s">
        <v>212</v>
      </c>
      <c r="AD48" s="222"/>
    </row>
    <row r="49" spans="1:30" ht="20.100000000000001" customHeight="1">
      <c r="A49" s="12"/>
      <c r="B49" s="36"/>
      <c r="C49" s="7" t="s">
        <v>9</v>
      </c>
      <c r="D49" s="52" t="s">
        <v>89</v>
      </c>
      <c r="E49" s="100">
        <v>42</v>
      </c>
      <c r="F49" s="264">
        <v>8</v>
      </c>
      <c r="G49" s="323">
        <v>8</v>
      </c>
      <c r="H49" s="100">
        <v>47</v>
      </c>
      <c r="I49" s="264">
        <v>9</v>
      </c>
      <c r="J49" s="33">
        <v>9</v>
      </c>
      <c r="K49" s="116">
        <v>0</v>
      </c>
      <c r="L49" s="111">
        <v>9</v>
      </c>
      <c r="M49" s="323">
        <v>9</v>
      </c>
      <c r="N49" s="100">
        <v>47</v>
      </c>
      <c r="O49" s="264">
        <v>9</v>
      </c>
      <c r="P49" s="117">
        <v>9</v>
      </c>
      <c r="Q49" s="118">
        <v>1</v>
      </c>
      <c r="R49" s="119">
        <v>1</v>
      </c>
      <c r="S49" s="115">
        <v>7</v>
      </c>
      <c r="T49" s="323">
        <v>7</v>
      </c>
      <c r="U49" s="44" t="s">
        <v>184</v>
      </c>
      <c r="V49" s="227" t="s">
        <v>216</v>
      </c>
      <c r="W49" s="227" t="s">
        <v>216</v>
      </c>
      <c r="X49" s="228" t="s">
        <v>204</v>
      </c>
      <c r="Y49" s="228" t="s">
        <v>204</v>
      </c>
      <c r="Z49" s="228" t="s">
        <v>204</v>
      </c>
      <c r="AA49" s="229" t="s">
        <v>217</v>
      </c>
      <c r="AB49" s="229" t="s">
        <v>218</v>
      </c>
      <c r="AC49" s="229" t="s">
        <v>233</v>
      </c>
      <c r="AD49" s="222"/>
    </row>
    <row r="50" spans="1:30" ht="20.100000000000001" customHeight="1">
      <c r="A50" s="12"/>
      <c r="B50" s="37" t="s">
        <v>104</v>
      </c>
      <c r="C50" s="22" t="s">
        <v>5</v>
      </c>
      <c r="D50" s="50"/>
      <c r="E50" s="120">
        <v>538</v>
      </c>
      <c r="F50" s="121">
        <v>103</v>
      </c>
      <c r="G50" s="324">
        <v>92</v>
      </c>
      <c r="H50" s="120">
        <v>588</v>
      </c>
      <c r="I50" s="121">
        <v>112</v>
      </c>
      <c r="J50" s="138">
        <v>99</v>
      </c>
      <c r="K50" s="120">
        <v>30</v>
      </c>
      <c r="L50" s="102">
        <v>69</v>
      </c>
      <c r="M50" s="324">
        <v>69</v>
      </c>
      <c r="N50" s="120">
        <v>588</v>
      </c>
      <c r="O50" s="121">
        <v>113</v>
      </c>
      <c r="P50" s="125">
        <v>100</v>
      </c>
      <c r="Q50" s="125">
        <v>18</v>
      </c>
      <c r="R50" s="120">
        <v>8</v>
      </c>
      <c r="S50" s="107">
        <v>74</v>
      </c>
      <c r="T50" s="335">
        <v>64</v>
      </c>
      <c r="U50" s="61"/>
      <c r="V50" s="61"/>
      <c r="W50" s="62"/>
      <c r="X50" s="61"/>
      <c r="Y50" s="62"/>
      <c r="Z50" s="62"/>
      <c r="AA50" s="87"/>
      <c r="AB50" s="90"/>
      <c r="AC50" s="89"/>
      <c r="AD50" s="65"/>
    </row>
    <row r="51" spans="1:30" ht="20.100000000000001" customHeight="1">
      <c r="A51" s="12"/>
      <c r="B51" s="38"/>
      <c r="C51" s="7" t="s">
        <v>114</v>
      </c>
      <c r="D51" s="52" t="s">
        <v>73</v>
      </c>
      <c r="E51" s="100">
        <v>22</v>
      </c>
      <c r="F51" s="264">
        <v>4</v>
      </c>
      <c r="G51" s="323">
        <v>4</v>
      </c>
      <c r="H51" s="100">
        <v>24</v>
      </c>
      <c r="I51" s="264">
        <v>4</v>
      </c>
      <c r="J51" s="33">
        <v>4</v>
      </c>
      <c r="K51" s="116">
        <v>4</v>
      </c>
      <c r="L51" s="111">
        <v>0</v>
      </c>
      <c r="M51" s="325">
        <v>0</v>
      </c>
      <c r="N51" s="100">
        <v>24</v>
      </c>
      <c r="O51" s="264">
        <v>4</v>
      </c>
      <c r="P51" s="117">
        <v>4</v>
      </c>
      <c r="Q51" s="118">
        <v>0</v>
      </c>
      <c r="R51" s="119">
        <v>1</v>
      </c>
      <c r="S51" s="115">
        <v>3</v>
      </c>
      <c r="T51" s="323">
        <v>3</v>
      </c>
      <c r="U51" s="44" t="s">
        <v>184</v>
      </c>
      <c r="V51" s="218">
        <v>0.58333333333333337</v>
      </c>
      <c r="W51" s="221" t="s">
        <v>320</v>
      </c>
      <c r="X51" s="204" t="s">
        <v>203</v>
      </c>
      <c r="Y51" s="204" t="s">
        <v>204</v>
      </c>
      <c r="Z51" s="204" t="s">
        <v>204</v>
      </c>
      <c r="AA51" s="205" t="s">
        <v>205</v>
      </c>
      <c r="AB51" s="205" t="s">
        <v>211</v>
      </c>
      <c r="AC51" s="205" t="s">
        <v>212</v>
      </c>
      <c r="AD51" s="206"/>
    </row>
    <row r="52" spans="1:30" ht="20.100000000000001" customHeight="1">
      <c r="A52" s="12"/>
      <c r="B52" s="38"/>
      <c r="C52" s="7" t="s">
        <v>114</v>
      </c>
      <c r="D52" s="49" t="s">
        <v>74</v>
      </c>
      <c r="E52" s="139"/>
      <c r="F52" s="140"/>
      <c r="G52" s="326">
        <v>0</v>
      </c>
      <c r="H52" s="100">
        <v>112</v>
      </c>
      <c r="I52" s="264">
        <v>22</v>
      </c>
      <c r="J52" s="46">
        <v>18</v>
      </c>
      <c r="K52" s="101">
        <v>4</v>
      </c>
      <c r="L52" s="102">
        <v>14</v>
      </c>
      <c r="M52" s="321">
        <v>14</v>
      </c>
      <c r="N52" s="103">
        <v>112</v>
      </c>
      <c r="O52" s="274">
        <v>22</v>
      </c>
      <c r="P52" s="169">
        <v>18</v>
      </c>
      <c r="Q52" s="105">
        <v>2</v>
      </c>
      <c r="R52" s="106">
        <v>2</v>
      </c>
      <c r="S52" s="107">
        <v>14</v>
      </c>
      <c r="T52" s="334">
        <v>14</v>
      </c>
      <c r="U52" s="61"/>
      <c r="V52" s="61"/>
      <c r="W52" s="62"/>
      <c r="X52" s="61"/>
      <c r="Y52" s="62"/>
      <c r="Z52" s="62"/>
      <c r="AA52" s="87"/>
      <c r="AB52" s="87"/>
      <c r="AC52" s="89"/>
      <c r="AD52" s="65"/>
    </row>
    <row r="53" spans="1:30" ht="20.100000000000001" customHeight="1">
      <c r="A53" s="12"/>
      <c r="B53" s="38"/>
      <c r="C53" s="7"/>
      <c r="D53" s="52" t="s">
        <v>38</v>
      </c>
      <c r="E53" s="142"/>
      <c r="F53" s="143"/>
      <c r="G53" s="327"/>
      <c r="H53" s="108"/>
      <c r="I53" s="109"/>
      <c r="J53" s="32">
        <v>5</v>
      </c>
      <c r="K53" s="110">
        <v>1</v>
      </c>
      <c r="L53" s="111">
        <v>4</v>
      </c>
      <c r="M53" s="322">
        <v>4</v>
      </c>
      <c r="N53" s="108"/>
      <c r="O53" s="109"/>
      <c r="P53" s="279">
        <v>5</v>
      </c>
      <c r="Q53" s="113">
        <v>1</v>
      </c>
      <c r="R53" s="114">
        <v>1</v>
      </c>
      <c r="S53" s="115">
        <v>3</v>
      </c>
      <c r="T53" s="322">
        <v>3</v>
      </c>
      <c r="U53" s="44" t="s">
        <v>184</v>
      </c>
      <c r="V53" s="218">
        <v>0.41666666666666669</v>
      </c>
      <c r="W53" s="221" t="s">
        <v>301</v>
      </c>
      <c r="X53" s="204" t="s">
        <v>203</v>
      </c>
      <c r="Y53" s="204" t="s">
        <v>204</v>
      </c>
      <c r="Z53" s="204" t="s">
        <v>204</v>
      </c>
      <c r="AA53" s="205" t="s">
        <v>205</v>
      </c>
      <c r="AB53" s="205" t="s">
        <v>211</v>
      </c>
      <c r="AC53" s="205" t="s">
        <v>212</v>
      </c>
      <c r="AD53" s="206" t="s">
        <v>302</v>
      </c>
    </row>
    <row r="54" spans="1:30" ht="20.100000000000001" customHeight="1">
      <c r="A54" s="12"/>
      <c r="B54" s="38"/>
      <c r="C54" s="7"/>
      <c r="D54" s="52" t="s">
        <v>75</v>
      </c>
      <c r="E54" s="142"/>
      <c r="F54" s="143"/>
      <c r="G54" s="327"/>
      <c r="H54" s="108"/>
      <c r="I54" s="109"/>
      <c r="J54" s="32">
        <v>8</v>
      </c>
      <c r="K54" s="110">
        <v>3</v>
      </c>
      <c r="L54" s="111">
        <v>5</v>
      </c>
      <c r="M54" s="322">
        <v>5</v>
      </c>
      <c r="N54" s="108"/>
      <c r="O54" s="109"/>
      <c r="P54" s="279">
        <v>8</v>
      </c>
      <c r="Q54" s="113">
        <v>1</v>
      </c>
      <c r="R54" s="114">
        <v>1</v>
      </c>
      <c r="S54" s="115">
        <v>6</v>
      </c>
      <c r="T54" s="322">
        <v>6</v>
      </c>
      <c r="U54" s="44" t="s">
        <v>184</v>
      </c>
      <c r="V54" s="210">
        <v>0.58333333333333337</v>
      </c>
      <c r="W54" s="230" t="s">
        <v>327</v>
      </c>
      <c r="X54" s="231" t="s">
        <v>203</v>
      </c>
      <c r="Y54" s="230" t="s">
        <v>204</v>
      </c>
      <c r="Z54" s="204" t="s">
        <v>204</v>
      </c>
      <c r="AA54" s="207" t="s">
        <v>205</v>
      </c>
      <c r="AB54" s="205" t="s">
        <v>211</v>
      </c>
      <c r="AC54" s="208" t="s">
        <v>326</v>
      </c>
      <c r="AD54" s="232" t="s">
        <v>286</v>
      </c>
    </row>
    <row r="55" spans="1:30" ht="20.100000000000001" customHeight="1">
      <c r="A55" s="12"/>
      <c r="B55" s="38"/>
      <c r="C55" s="7"/>
      <c r="D55" s="52" t="s">
        <v>76</v>
      </c>
      <c r="E55" s="142"/>
      <c r="F55" s="143"/>
      <c r="G55" s="327"/>
      <c r="H55" s="108"/>
      <c r="I55" s="109"/>
      <c r="J55" s="32">
        <v>5</v>
      </c>
      <c r="K55" s="110">
        <v>0</v>
      </c>
      <c r="L55" s="111">
        <v>5</v>
      </c>
      <c r="M55" s="322">
        <v>5</v>
      </c>
      <c r="N55" s="108"/>
      <c r="O55" s="109"/>
      <c r="P55" s="279">
        <v>5</v>
      </c>
      <c r="Q55" s="113">
        <v>0</v>
      </c>
      <c r="R55" s="114">
        <v>0</v>
      </c>
      <c r="S55" s="115">
        <v>5</v>
      </c>
      <c r="T55" s="322">
        <v>5</v>
      </c>
      <c r="U55" s="44" t="s">
        <v>184</v>
      </c>
      <c r="V55" s="218">
        <v>0.41666666666666669</v>
      </c>
      <c r="W55" s="221" t="s">
        <v>301</v>
      </c>
      <c r="X55" s="204" t="s">
        <v>203</v>
      </c>
      <c r="Y55" s="204" t="s">
        <v>204</v>
      </c>
      <c r="Z55" s="204" t="s">
        <v>204</v>
      </c>
      <c r="AA55" s="205" t="s">
        <v>205</v>
      </c>
      <c r="AB55" s="205" t="s">
        <v>211</v>
      </c>
      <c r="AC55" s="205" t="s">
        <v>212</v>
      </c>
      <c r="AD55" s="206" t="s">
        <v>302</v>
      </c>
    </row>
    <row r="56" spans="1:30" ht="20.100000000000001" customHeight="1">
      <c r="A56" s="12"/>
      <c r="B56" s="38"/>
      <c r="C56" s="7" t="s">
        <v>171</v>
      </c>
      <c r="D56" s="55" t="s">
        <v>154</v>
      </c>
      <c r="E56" s="100">
        <v>24</v>
      </c>
      <c r="F56" s="264">
        <v>4</v>
      </c>
      <c r="G56" s="322">
        <v>4</v>
      </c>
      <c r="H56" s="155"/>
      <c r="I56" s="273">
        <v>0</v>
      </c>
      <c r="J56" s="41"/>
      <c r="K56" s="144"/>
      <c r="L56" s="136">
        <v>0</v>
      </c>
      <c r="M56" s="327"/>
      <c r="N56" s="155"/>
      <c r="O56" s="273">
        <v>0</v>
      </c>
      <c r="P56" s="170"/>
      <c r="Q56" s="157"/>
      <c r="R56" s="158"/>
      <c r="S56" s="135">
        <v>0</v>
      </c>
      <c r="T56" s="327"/>
      <c r="U56" s="44" t="s">
        <v>184</v>
      </c>
      <c r="V56" s="218">
        <v>0.45833333333333331</v>
      </c>
      <c r="W56" s="221" t="s">
        <v>284</v>
      </c>
      <c r="X56" s="204" t="s">
        <v>203</v>
      </c>
      <c r="Y56" s="204" t="s">
        <v>204</v>
      </c>
      <c r="Z56" s="204" t="s">
        <v>204</v>
      </c>
      <c r="AA56" s="205" t="s">
        <v>205</v>
      </c>
      <c r="AB56" s="205" t="s">
        <v>211</v>
      </c>
      <c r="AC56" s="205" t="s">
        <v>285</v>
      </c>
      <c r="AD56" s="206" t="s">
        <v>286</v>
      </c>
    </row>
    <row r="57" spans="1:30" ht="20.100000000000001" customHeight="1">
      <c r="A57" s="12"/>
      <c r="B57" s="38"/>
      <c r="C57" s="7" t="s">
        <v>171</v>
      </c>
      <c r="D57" s="55" t="s">
        <v>155</v>
      </c>
      <c r="E57" s="100">
        <v>40</v>
      </c>
      <c r="F57" s="264">
        <v>8</v>
      </c>
      <c r="G57" s="322">
        <v>8</v>
      </c>
      <c r="H57" s="155"/>
      <c r="I57" s="273">
        <v>0</v>
      </c>
      <c r="J57" s="41"/>
      <c r="K57" s="144"/>
      <c r="L57" s="136">
        <v>0</v>
      </c>
      <c r="M57" s="327"/>
      <c r="N57" s="155"/>
      <c r="O57" s="273">
        <v>0</v>
      </c>
      <c r="P57" s="170"/>
      <c r="Q57" s="157"/>
      <c r="R57" s="158"/>
      <c r="S57" s="135">
        <v>0</v>
      </c>
      <c r="T57" s="327"/>
      <c r="U57" s="44" t="s">
        <v>184</v>
      </c>
      <c r="V57" s="210">
        <v>0.58333333333333337</v>
      </c>
      <c r="W57" s="230" t="s">
        <v>327</v>
      </c>
      <c r="X57" s="231" t="s">
        <v>203</v>
      </c>
      <c r="Y57" s="230" t="s">
        <v>204</v>
      </c>
      <c r="Z57" s="204" t="s">
        <v>204</v>
      </c>
      <c r="AA57" s="207" t="s">
        <v>205</v>
      </c>
      <c r="AB57" s="205" t="s">
        <v>211</v>
      </c>
      <c r="AC57" s="208" t="s">
        <v>326</v>
      </c>
      <c r="AD57" s="232" t="s">
        <v>286</v>
      </c>
    </row>
    <row r="58" spans="1:30" ht="20.100000000000001" customHeight="1">
      <c r="A58" s="12"/>
      <c r="B58" s="38"/>
      <c r="C58" s="7" t="s">
        <v>171</v>
      </c>
      <c r="D58" s="55" t="s">
        <v>156</v>
      </c>
      <c r="E58" s="100">
        <v>32</v>
      </c>
      <c r="F58" s="264">
        <v>6</v>
      </c>
      <c r="G58" s="322">
        <v>6</v>
      </c>
      <c r="H58" s="155"/>
      <c r="I58" s="273">
        <v>0</v>
      </c>
      <c r="J58" s="41"/>
      <c r="K58" s="144"/>
      <c r="L58" s="136">
        <v>0</v>
      </c>
      <c r="M58" s="327"/>
      <c r="N58" s="155"/>
      <c r="O58" s="273">
        <v>0</v>
      </c>
      <c r="P58" s="170"/>
      <c r="Q58" s="157"/>
      <c r="R58" s="158"/>
      <c r="S58" s="135">
        <v>0</v>
      </c>
      <c r="T58" s="327"/>
      <c r="U58" s="44" t="s">
        <v>184</v>
      </c>
      <c r="V58" s="218">
        <v>0.41666666666666669</v>
      </c>
      <c r="W58" s="221" t="s">
        <v>301</v>
      </c>
      <c r="X58" s="204" t="s">
        <v>203</v>
      </c>
      <c r="Y58" s="204" t="s">
        <v>204</v>
      </c>
      <c r="Z58" s="204" t="s">
        <v>204</v>
      </c>
      <c r="AA58" s="205" t="s">
        <v>205</v>
      </c>
      <c r="AB58" s="205" t="s">
        <v>211</v>
      </c>
      <c r="AC58" s="205" t="s">
        <v>212</v>
      </c>
      <c r="AD58" s="206" t="s">
        <v>302</v>
      </c>
    </row>
    <row r="59" spans="1:30" ht="20.100000000000001" customHeight="1">
      <c r="A59" s="12"/>
      <c r="B59" s="38"/>
      <c r="C59" s="7" t="s">
        <v>126</v>
      </c>
      <c r="D59" s="54" t="s">
        <v>131</v>
      </c>
      <c r="E59" s="139"/>
      <c r="F59" s="140"/>
      <c r="G59" s="327"/>
      <c r="H59" s="148">
        <v>100</v>
      </c>
      <c r="I59" s="264">
        <v>20</v>
      </c>
      <c r="J59" s="32">
        <v>20</v>
      </c>
      <c r="K59" s="116">
        <v>2</v>
      </c>
      <c r="L59" s="111">
        <v>18</v>
      </c>
      <c r="M59" s="323">
        <v>18</v>
      </c>
      <c r="N59" s="148">
        <v>100</v>
      </c>
      <c r="O59" s="264">
        <v>20</v>
      </c>
      <c r="P59" s="117">
        <v>20</v>
      </c>
      <c r="Q59" s="118">
        <v>5</v>
      </c>
      <c r="R59" s="114">
        <v>0</v>
      </c>
      <c r="S59" s="115">
        <v>15</v>
      </c>
      <c r="T59" s="322">
        <v>10</v>
      </c>
      <c r="U59" s="44" t="s">
        <v>184</v>
      </c>
      <c r="V59" s="218">
        <v>0.41666666666666669</v>
      </c>
      <c r="W59" s="221" t="s">
        <v>306</v>
      </c>
      <c r="X59" s="204" t="s">
        <v>203</v>
      </c>
      <c r="Y59" s="204" t="s">
        <v>204</v>
      </c>
      <c r="Z59" s="204" t="s">
        <v>204</v>
      </c>
      <c r="AA59" s="205" t="s">
        <v>205</v>
      </c>
      <c r="AB59" s="205" t="s">
        <v>211</v>
      </c>
      <c r="AC59" s="205" t="s">
        <v>212</v>
      </c>
      <c r="AD59" s="206"/>
    </row>
    <row r="60" spans="1:30" ht="20.100000000000001" customHeight="1">
      <c r="A60" s="12"/>
      <c r="B60" s="38"/>
      <c r="C60" s="7" t="s">
        <v>171</v>
      </c>
      <c r="D60" s="282" t="s">
        <v>151</v>
      </c>
      <c r="E60" s="100">
        <v>90</v>
      </c>
      <c r="F60" s="264">
        <v>18</v>
      </c>
      <c r="G60" s="322">
        <v>18</v>
      </c>
      <c r="H60" s="139"/>
      <c r="I60" s="273">
        <v>0</v>
      </c>
      <c r="J60" s="41"/>
      <c r="K60" s="133"/>
      <c r="L60" s="136">
        <v>0</v>
      </c>
      <c r="M60" s="331"/>
      <c r="N60" s="139"/>
      <c r="O60" s="273">
        <v>0</v>
      </c>
      <c r="P60" s="171"/>
      <c r="Q60" s="165"/>
      <c r="R60" s="172"/>
      <c r="S60" s="166">
        <v>0</v>
      </c>
      <c r="T60" s="327"/>
      <c r="U60" s="44" t="s">
        <v>184</v>
      </c>
      <c r="V60" s="218">
        <v>0.41666666666666669</v>
      </c>
      <c r="W60" s="221" t="s">
        <v>306</v>
      </c>
      <c r="X60" s="204" t="s">
        <v>203</v>
      </c>
      <c r="Y60" s="204" t="s">
        <v>204</v>
      </c>
      <c r="Z60" s="204" t="s">
        <v>204</v>
      </c>
      <c r="AA60" s="205" t="s">
        <v>205</v>
      </c>
      <c r="AB60" s="205" t="s">
        <v>211</v>
      </c>
      <c r="AC60" s="205" t="s">
        <v>212</v>
      </c>
      <c r="AD60" s="206"/>
    </row>
    <row r="61" spans="1:30" ht="33" customHeight="1">
      <c r="A61" s="12"/>
      <c r="B61" s="38"/>
      <c r="C61" s="7" t="s">
        <v>125</v>
      </c>
      <c r="D61" s="52" t="s">
        <v>12</v>
      </c>
      <c r="E61" s="100">
        <v>36</v>
      </c>
      <c r="F61" s="264">
        <v>7</v>
      </c>
      <c r="G61" s="325">
        <v>2</v>
      </c>
      <c r="H61" s="100">
        <v>36</v>
      </c>
      <c r="I61" s="264">
        <v>7</v>
      </c>
      <c r="J61" s="47">
        <v>2</v>
      </c>
      <c r="K61" s="116">
        <v>2</v>
      </c>
      <c r="L61" s="111">
        <v>0</v>
      </c>
      <c r="M61" s="323">
        <v>0</v>
      </c>
      <c r="N61" s="100">
        <v>36</v>
      </c>
      <c r="O61" s="264">
        <v>7</v>
      </c>
      <c r="P61" s="173">
        <v>2</v>
      </c>
      <c r="Q61" s="118">
        <v>0</v>
      </c>
      <c r="R61" s="119">
        <v>0</v>
      </c>
      <c r="S61" s="115">
        <v>2</v>
      </c>
      <c r="T61" s="325">
        <v>0</v>
      </c>
      <c r="U61" s="44" t="s">
        <v>184</v>
      </c>
      <c r="V61" s="215" t="s">
        <v>236</v>
      </c>
      <c r="W61" s="214" t="s">
        <v>340</v>
      </c>
      <c r="X61" s="215" t="s">
        <v>203</v>
      </c>
      <c r="Y61" s="215" t="s">
        <v>203</v>
      </c>
      <c r="Z61" s="204" t="s">
        <v>204</v>
      </c>
      <c r="AA61" s="216" t="s">
        <v>331</v>
      </c>
      <c r="AB61" s="216" t="s">
        <v>349</v>
      </c>
      <c r="AC61" s="216" t="s">
        <v>338</v>
      </c>
      <c r="AD61" s="217" t="s">
        <v>339</v>
      </c>
    </row>
    <row r="62" spans="1:30" ht="20.100000000000001" customHeight="1">
      <c r="A62" s="12"/>
      <c r="B62" s="38"/>
      <c r="C62" s="7" t="s">
        <v>125</v>
      </c>
      <c r="D62" s="52" t="s">
        <v>13</v>
      </c>
      <c r="E62" s="100">
        <v>20</v>
      </c>
      <c r="F62" s="264">
        <v>4</v>
      </c>
      <c r="G62" s="325">
        <v>0</v>
      </c>
      <c r="H62" s="100">
        <v>20</v>
      </c>
      <c r="I62" s="264">
        <v>4</v>
      </c>
      <c r="J62" s="47">
        <v>0</v>
      </c>
      <c r="K62" s="128">
        <v>0</v>
      </c>
      <c r="L62" s="111">
        <v>0</v>
      </c>
      <c r="M62" s="325">
        <v>0</v>
      </c>
      <c r="N62" s="100">
        <v>20</v>
      </c>
      <c r="O62" s="264">
        <v>4</v>
      </c>
      <c r="P62" s="174">
        <v>0</v>
      </c>
      <c r="Q62" s="168">
        <v>0</v>
      </c>
      <c r="R62" s="119">
        <v>0</v>
      </c>
      <c r="S62" s="115">
        <v>0</v>
      </c>
      <c r="T62" s="325">
        <v>0</v>
      </c>
      <c r="U62" s="252"/>
      <c r="V62" s="256"/>
      <c r="W62" s="256"/>
      <c r="X62" s="253"/>
      <c r="Y62" s="253"/>
      <c r="Z62" s="253"/>
      <c r="AA62" s="255"/>
      <c r="AB62" s="255"/>
      <c r="AC62" s="255"/>
      <c r="AD62" s="278" t="s">
        <v>337</v>
      </c>
    </row>
    <row r="63" spans="1:30" ht="20.100000000000001" customHeight="1">
      <c r="A63" s="12"/>
      <c r="B63" s="38"/>
      <c r="C63" s="7" t="s">
        <v>125</v>
      </c>
      <c r="D63" s="52" t="s">
        <v>14</v>
      </c>
      <c r="E63" s="100">
        <v>24</v>
      </c>
      <c r="F63" s="264">
        <v>4</v>
      </c>
      <c r="G63" s="323">
        <v>4</v>
      </c>
      <c r="H63" s="100">
        <v>24</v>
      </c>
      <c r="I63" s="264">
        <v>4</v>
      </c>
      <c r="J63" s="33">
        <v>4</v>
      </c>
      <c r="K63" s="128">
        <v>0</v>
      </c>
      <c r="L63" s="111">
        <v>4</v>
      </c>
      <c r="M63" s="323">
        <v>4</v>
      </c>
      <c r="N63" s="100">
        <v>24</v>
      </c>
      <c r="O63" s="264">
        <v>4</v>
      </c>
      <c r="P63" s="167">
        <v>4</v>
      </c>
      <c r="Q63" s="168">
        <v>1</v>
      </c>
      <c r="R63" s="119">
        <v>0</v>
      </c>
      <c r="S63" s="115">
        <v>3</v>
      </c>
      <c r="T63" s="325">
        <v>0</v>
      </c>
      <c r="U63" s="44" t="s">
        <v>184</v>
      </c>
      <c r="V63" s="233">
        <v>0.58333333333333337</v>
      </c>
      <c r="W63" s="221" t="s">
        <v>281</v>
      </c>
      <c r="X63" s="204" t="s">
        <v>203</v>
      </c>
      <c r="Y63" s="204" t="s">
        <v>204</v>
      </c>
      <c r="Z63" s="204" t="s">
        <v>203</v>
      </c>
      <c r="AA63" s="234" t="s">
        <v>205</v>
      </c>
      <c r="AB63" s="205" t="s">
        <v>351</v>
      </c>
      <c r="AC63" s="205" t="s">
        <v>212</v>
      </c>
      <c r="AD63" s="206" t="s">
        <v>283</v>
      </c>
    </row>
    <row r="64" spans="1:30" ht="16.5" customHeight="1">
      <c r="A64" s="12"/>
      <c r="B64" s="38"/>
      <c r="C64" s="7" t="s">
        <v>126</v>
      </c>
      <c r="D64" s="52" t="s">
        <v>127</v>
      </c>
      <c r="E64" s="100">
        <v>35</v>
      </c>
      <c r="F64" s="264">
        <v>7</v>
      </c>
      <c r="G64" s="323">
        <v>7</v>
      </c>
      <c r="H64" s="100">
        <v>40</v>
      </c>
      <c r="I64" s="264">
        <v>8</v>
      </c>
      <c r="J64" s="33">
        <v>8</v>
      </c>
      <c r="K64" s="128">
        <v>2</v>
      </c>
      <c r="L64" s="111">
        <v>6</v>
      </c>
      <c r="M64" s="323">
        <v>6</v>
      </c>
      <c r="N64" s="100">
        <v>40</v>
      </c>
      <c r="O64" s="264">
        <v>8</v>
      </c>
      <c r="P64" s="117">
        <v>8</v>
      </c>
      <c r="Q64" s="168">
        <v>1</v>
      </c>
      <c r="R64" s="119">
        <v>0</v>
      </c>
      <c r="S64" s="115">
        <v>7</v>
      </c>
      <c r="T64" s="323">
        <v>7</v>
      </c>
      <c r="U64" s="44" t="s">
        <v>184</v>
      </c>
      <c r="V64" s="235">
        <v>0.58333333333333304</v>
      </c>
      <c r="W64" s="236" t="s">
        <v>227</v>
      </c>
      <c r="X64" s="237" t="s">
        <v>203</v>
      </c>
      <c r="Y64" s="238" t="s">
        <v>204</v>
      </c>
      <c r="Z64" s="204" t="s">
        <v>204</v>
      </c>
      <c r="AA64" s="239" t="s">
        <v>228</v>
      </c>
      <c r="AB64" s="205" t="s">
        <v>211</v>
      </c>
      <c r="AC64" s="205" t="s">
        <v>212</v>
      </c>
      <c r="AD64" s="206"/>
    </row>
    <row r="65" spans="1:30" ht="20.100000000000001" customHeight="1">
      <c r="A65" s="12"/>
      <c r="B65" s="38"/>
      <c r="C65" s="7" t="s">
        <v>125</v>
      </c>
      <c r="D65" s="52" t="s">
        <v>90</v>
      </c>
      <c r="E65" s="100">
        <v>27</v>
      </c>
      <c r="F65" s="264">
        <v>5</v>
      </c>
      <c r="G65" s="323">
        <v>5</v>
      </c>
      <c r="H65" s="100">
        <v>26</v>
      </c>
      <c r="I65" s="264">
        <v>5</v>
      </c>
      <c r="J65" s="33">
        <v>5</v>
      </c>
      <c r="K65" s="116">
        <v>1</v>
      </c>
      <c r="L65" s="111">
        <v>4</v>
      </c>
      <c r="M65" s="323">
        <v>4</v>
      </c>
      <c r="N65" s="100">
        <v>26</v>
      </c>
      <c r="O65" s="264">
        <v>5</v>
      </c>
      <c r="P65" s="117">
        <v>5</v>
      </c>
      <c r="Q65" s="118">
        <v>0</v>
      </c>
      <c r="R65" s="119">
        <v>1</v>
      </c>
      <c r="S65" s="115">
        <v>4</v>
      </c>
      <c r="T65" s="323">
        <v>4</v>
      </c>
      <c r="U65" s="44" t="s">
        <v>184</v>
      </c>
      <c r="V65" s="218">
        <v>0.41666666666666669</v>
      </c>
      <c r="W65" s="221" t="s">
        <v>231</v>
      </c>
      <c r="X65" s="204" t="s">
        <v>203</v>
      </c>
      <c r="Y65" s="204" t="s">
        <v>204</v>
      </c>
      <c r="Z65" s="204" t="s">
        <v>204</v>
      </c>
      <c r="AA65" s="205" t="s">
        <v>205</v>
      </c>
      <c r="AB65" s="205" t="s">
        <v>232</v>
      </c>
      <c r="AC65" s="205" t="s">
        <v>212</v>
      </c>
      <c r="AD65" s="206"/>
    </row>
    <row r="66" spans="1:30" ht="20.100000000000001" customHeight="1">
      <c r="A66" s="12"/>
      <c r="B66" s="38"/>
      <c r="C66" s="7" t="s">
        <v>114</v>
      </c>
      <c r="D66" s="49" t="s">
        <v>132</v>
      </c>
      <c r="E66" s="139"/>
      <c r="F66" s="140"/>
      <c r="G66" s="326">
        <v>0</v>
      </c>
      <c r="H66" s="139"/>
      <c r="I66" s="140"/>
      <c r="J66" s="39">
        <v>0</v>
      </c>
      <c r="K66" s="175">
        <v>0</v>
      </c>
      <c r="L66" s="131">
        <v>0</v>
      </c>
      <c r="M66" s="326">
        <v>0</v>
      </c>
      <c r="N66" s="100">
        <v>63</v>
      </c>
      <c r="O66" s="264">
        <v>12</v>
      </c>
      <c r="P66" s="176">
        <v>12</v>
      </c>
      <c r="Q66" s="176">
        <v>1</v>
      </c>
      <c r="R66" s="126">
        <v>1</v>
      </c>
      <c r="S66" s="107">
        <v>10</v>
      </c>
      <c r="T66" s="334">
        <v>10</v>
      </c>
      <c r="U66" s="61"/>
      <c r="V66" s="61"/>
      <c r="W66" s="62"/>
      <c r="X66" s="61"/>
      <c r="Y66" s="62"/>
      <c r="Z66" s="62"/>
      <c r="AA66" s="87"/>
      <c r="AB66" s="87"/>
      <c r="AC66" s="89"/>
      <c r="AD66" s="65"/>
    </row>
    <row r="67" spans="1:30" ht="20.100000000000001" customHeight="1">
      <c r="A67" s="12"/>
      <c r="B67" s="38"/>
      <c r="C67" s="7"/>
      <c r="D67" s="52" t="s">
        <v>77</v>
      </c>
      <c r="E67" s="142"/>
      <c r="F67" s="143"/>
      <c r="G67" s="327"/>
      <c r="H67" s="142"/>
      <c r="I67" s="143"/>
      <c r="J67" s="40"/>
      <c r="K67" s="144"/>
      <c r="L67" s="136">
        <v>0</v>
      </c>
      <c r="M67" s="327"/>
      <c r="N67" s="108"/>
      <c r="O67" s="109"/>
      <c r="P67" s="112">
        <v>6</v>
      </c>
      <c r="Q67" s="113">
        <v>0</v>
      </c>
      <c r="R67" s="114">
        <v>1</v>
      </c>
      <c r="S67" s="115">
        <v>5</v>
      </c>
      <c r="T67" s="322">
        <v>5</v>
      </c>
      <c r="U67" s="44" t="s">
        <v>184</v>
      </c>
      <c r="V67" s="218">
        <v>0.58333333333333337</v>
      </c>
      <c r="W67" s="221" t="s">
        <v>312</v>
      </c>
      <c r="X67" s="204" t="s">
        <v>203</v>
      </c>
      <c r="Y67" s="204" t="s">
        <v>204</v>
      </c>
      <c r="Z67" s="204" t="s">
        <v>204</v>
      </c>
      <c r="AA67" s="205" t="s">
        <v>205</v>
      </c>
      <c r="AB67" s="205" t="s">
        <v>211</v>
      </c>
      <c r="AC67" s="205" t="s">
        <v>353</v>
      </c>
      <c r="AD67" s="206" t="s">
        <v>302</v>
      </c>
    </row>
    <row r="68" spans="1:30" ht="20.100000000000001" customHeight="1">
      <c r="A68" s="12"/>
      <c r="B68" s="38"/>
      <c r="C68" s="7"/>
      <c r="D68" s="52" t="s">
        <v>78</v>
      </c>
      <c r="E68" s="142"/>
      <c r="F68" s="143"/>
      <c r="G68" s="327"/>
      <c r="H68" s="142"/>
      <c r="I68" s="143"/>
      <c r="J68" s="40"/>
      <c r="K68" s="144"/>
      <c r="L68" s="136">
        <v>0</v>
      </c>
      <c r="M68" s="327"/>
      <c r="N68" s="108"/>
      <c r="O68" s="109"/>
      <c r="P68" s="112">
        <v>6</v>
      </c>
      <c r="Q68" s="113">
        <v>1</v>
      </c>
      <c r="R68" s="114">
        <v>0</v>
      </c>
      <c r="S68" s="115">
        <v>5</v>
      </c>
      <c r="T68" s="322">
        <v>5</v>
      </c>
      <c r="U68" s="44" t="s">
        <v>184</v>
      </c>
      <c r="V68" s="218">
        <v>0.58333333333333337</v>
      </c>
      <c r="W68" s="221" t="s">
        <v>274</v>
      </c>
      <c r="X68" s="204" t="s">
        <v>203</v>
      </c>
      <c r="Y68" s="204" t="s">
        <v>204</v>
      </c>
      <c r="Z68" s="204" t="s">
        <v>204</v>
      </c>
      <c r="AA68" s="205" t="s">
        <v>205</v>
      </c>
      <c r="AB68" s="205" t="s">
        <v>211</v>
      </c>
      <c r="AC68" s="205" t="s">
        <v>212</v>
      </c>
      <c r="AD68" s="206"/>
    </row>
    <row r="69" spans="1:30" ht="20.100000000000001" customHeight="1">
      <c r="A69" s="12"/>
      <c r="B69" s="38"/>
      <c r="C69" s="7" t="s">
        <v>141</v>
      </c>
      <c r="D69" s="52" t="s">
        <v>139</v>
      </c>
      <c r="E69" s="100">
        <v>26</v>
      </c>
      <c r="F69" s="264">
        <v>5</v>
      </c>
      <c r="G69" s="322">
        <v>5</v>
      </c>
      <c r="H69" s="100">
        <v>29</v>
      </c>
      <c r="I69" s="264">
        <v>5</v>
      </c>
      <c r="J69" s="32">
        <v>5</v>
      </c>
      <c r="K69" s="110">
        <v>1</v>
      </c>
      <c r="L69" s="111">
        <v>4</v>
      </c>
      <c r="M69" s="322">
        <v>4</v>
      </c>
      <c r="N69" s="155"/>
      <c r="O69" s="273">
        <v>0</v>
      </c>
      <c r="P69" s="156"/>
      <c r="Q69" s="157"/>
      <c r="R69" s="158"/>
      <c r="S69" s="135">
        <v>0</v>
      </c>
      <c r="T69" s="327"/>
      <c r="U69" s="44" t="s">
        <v>184</v>
      </c>
      <c r="V69" s="218">
        <v>0.58333333333333337</v>
      </c>
      <c r="W69" s="221" t="s">
        <v>312</v>
      </c>
      <c r="X69" s="204" t="s">
        <v>203</v>
      </c>
      <c r="Y69" s="204" t="s">
        <v>204</v>
      </c>
      <c r="Z69" s="204" t="s">
        <v>204</v>
      </c>
      <c r="AA69" s="205" t="s">
        <v>205</v>
      </c>
      <c r="AB69" s="205" t="s">
        <v>211</v>
      </c>
      <c r="AC69" s="205" t="s">
        <v>353</v>
      </c>
      <c r="AD69" s="206" t="s">
        <v>302</v>
      </c>
    </row>
    <row r="70" spans="1:30" ht="20.100000000000001" customHeight="1">
      <c r="A70" s="12"/>
      <c r="B70" s="38"/>
      <c r="C70" s="7" t="s">
        <v>141</v>
      </c>
      <c r="D70" s="52" t="s">
        <v>140</v>
      </c>
      <c r="E70" s="100">
        <v>31</v>
      </c>
      <c r="F70" s="264">
        <v>6</v>
      </c>
      <c r="G70" s="322">
        <v>6</v>
      </c>
      <c r="H70" s="100">
        <v>34</v>
      </c>
      <c r="I70" s="264">
        <v>6</v>
      </c>
      <c r="J70" s="32">
        <v>6</v>
      </c>
      <c r="K70" s="110">
        <v>1</v>
      </c>
      <c r="L70" s="111">
        <v>5</v>
      </c>
      <c r="M70" s="322">
        <v>5</v>
      </c>
      <c r="N70" s="155"/>
      <c r="O70" s="273">
        <v>0</v>
      </c>
      <c r="P70" s="156"/>
      <c r="Q70" s="157"/>
      <c r="R70" s="158"/>
      <c r="S70" s="135">
        <v>0</v>
      </c>
      <c r="T70" s="327"/>
      <c r="U70" s="44" t="s">
        <v>184</v>
      </c>
      <c r="V70" s="218">
        <v>0.58333333333333337</v>
      </c>
      <c r="W70" s="221" t="s">
        <v>274</v>
      </c>
      <c r="X70" s="204" t="s">
        <v>203</v>
      </c>
      <c r="Y70" s="204" t="s">
        <v>204</v>
      </c>
      <c r="Z70" s="204" t="s">
        <v>204</v>
      </c>
      <c r="AA70" s="205" t="s">
        <v>205</v>
      </c>
      <c r="AB70" s="205" t="s">
        <v>211</v>
      </c>
      <c r="AC70" s="205" t="s">
        <v>212</v>
      </c>
      <c r="AD70" s="206"/>
    </row>
    <row r="71" spans="1:30" ht="20.100000000000001" customHeight="1">
      <c r="A71" s="12"/>
      <c r="B71" s="38"/>
      <c r="C71" s="9" t="s">
        <v>7</v>
      </c>
      <c r="D71" s="52" t="s">
        <v>15</v>
      </c>
      <c r="E71" s="177">
        <v>41</v>
      </c>
      <c r="F71" s="264">
        <v>8</v>
      </c>
      <c r="G71" s="325">
        <v>6</v>
      </c>
      <c r="H71" s="177">
        <v>46</v>
      </c>
      <c r="I71" s="264">
        <v>9</v>
      </c>
      <c r="J71" s="33">
        <v>9</v>
      </c>
      <c r="K71" s="116">
        <v>6</v>
      </c>
      <c r="L71" s="111">
        <v>3</v>
      </c>
      <c r="M71" s="323">
        <v>3</v>
      </c>
      <c r="N71" s="177">
        <v>46</v>
      </c>
      <c r="O71" s="264">
        <v>9</v>
      </c>
      <c r="P71" s="167">
        <v>9</v>
      </c>
      <c r="Q71" s="118">
        <v>7</v>
      </c>
      <c r="R71" s="119">
        <v>2</v>
      </c>
      <c r="S71" s="115">
        <v>0</v>
      </c>
      <c r="T71" s="325">
        <v>0</v>
      </c>
      <c r="U71" s="44" t="s">
        <v>184</v>
      </c>
      <c r="V71" s="218">
        <v>0.41666666666666669</v>
      </c>
      <c r="W71" s="221" t="s">
        <v>238</v>
      </c>
      <c r="X71" s="204" t="s">
        <v>203</v>
      </c>
      <c r="Y71" s="204" t="s">
        <v>204</v>
      </c>
      <c r="Z71" s="204" t="s">
        <v>204</v>
      </c>
      <c r="AA71" s="205" t="s">
        <v>205</v>
      </c>
      <c r="AB71" s="205" t="s">
        <v>211</v>
      </c>
      <c r="AC71" s="205" t="s">
        <v>212</v>
      </c>
      <c r="AD71" s="206" t="s">
        <v>239</v>
      </c>
    </row>
    <row r="72" spans="1:30" ht="30" customHeight="1">
      <c r="A72" s="12"/>
      <c r="B72" s="38"/>
      <c r="C72" s="7" t="s">
        <v>125</v>
      </c>
      <c r="D72" s="52" t="s">
        <v>16</v>
      </c>
      <c r="E72" s="100">
        <v>29</v>
      </c>
      <c r="F72" s="264">
        <v>5</v>
      </c>
      <c r="G72" s="323">
        <v>5</v>
      </c>
      <c r="H72" s="100">
        <v>29</v>
      </c>
      <c r="I72" s="264">
        <v>5</v>
      </c>
      <c r="J72" s="33">
        <v>5</v>
      </c>
      <c r="K72" s="116">
        <v>0</v>
      </c>
      <c r="L72" s="111">
        <v>5</v>
      </c>
      <c r="M72" s="323">
        <v>5</v>
      </c>
      <c r="N72" s="100">
        <v>29</v>
      </c>
      <c r="O72" s="264">
        <v>5</v>
      </c>
      <c r="P72" s="117">
        <v>5</v>
      </c>
      <c r="Q72" s="118">
        <v>0</v>
      </c>
      <c r="R72" s="119">
        <v>0</v>
      </c>
      <c r="S72" s="115">
        <v>5</v>
      </c>
      <c r="T72" s="323">
        <v>5</v>
      </c>
      <c r="U72" s="44" t="s">
        <v>184</v>
      </c>
      <c r="V72" s="218">
        <v>0.45833333333333331</v>
      </c>
      <c r="W72" s="240" t="s">
        <v>330</v>
      </c>
      <c r="X72" s="241" t="s">
        <v>203</v>
      </c>
      <c r="Y72" s="240" t="s">
        <v>203</v>
      </c>
      <c r="Z72" s="204" t="s">
        <v>204</v>
      </c>
      <c r="AA72" s="242" t="s">
        <v>331</v>
      </c>
      <c r="AB72" s="242" t="s">
        <v>332</v>
      </c>
      <c r="AC72" s="242" t="s">
        <v>333</v>
      </c>
      <c r="AD72" s="209"/>
    </row>
    <row r="73" spans="1:30" ht="20.100000000000001" customHeight="1">
      <c r="A73" s="12"/>
      <c r="B73" s="38"/>
      <c r="C73" s="7" t="s">
        <v>114</v>
      </c>
      <c r="D73" s="49" t="s">
        <v>119</v>
      </c>
      <c r="E73" s="100">
        <v>61</v>
      </c>
      <c r="F73" s="264">
        <v>12</v>
      </c>
      <c r="G73" s="321">
        <v>12</v>
      </c>
      <c r="H73" s="100">
        <v>68</v>
      </c>
      <c r="I73" s="264">
        <v>13</v>
      </c>
      <c r="J73" s="31">
        <v>13</v>
      </c>
      <c r="K73" s="178">
        <v>7</v>
      </c>
      <c r="L73" s="102">
        <v>6</v>
      </c>
      <c r="M73" s="321">
        <v>6</v>
      </c>
      <c r="N73" s="100">
        <v>68</v>
      </c>
      <c r="O73" s="264">
        <v>13</v>
      </c>
      <c r="P73" s="176">
        <v>13</v>
      </c>
      <c r="Q73" s="176">
        <v>1</v>
      </c>
      <c r="R73" s="126">
        <v>1</v>
      </c>
      <c r="S73" s="107">
        <v>11</v>
      </c>
      <c r="T73" s="334">
        <v>11</v>
      </c>
      <c r="U73" s="61"/>
      <c r="V73" s="61"/>
      <c r="W73" s="62"/>
      <c r="X73" s="61"/>
      <c r="Y73" s="62"/>
      <c r="Z73" s="62"/>
      <c r="AA73" s="87"/>
      <c r="AB73" s="87"/>
      <c r="AC73" s="89"/>
      <c r="AD73" s="65"/>
    </row>
    <row r="74" spans="1:30" ht="20.100000000000001" customHeight="1">
      <c r="A74" s="12"/>
      <c r="B74" s="38"/>
      <c r="C74" s="7"/>
      <c r="D74" s="52" t="s">
        <v>79</v>
      </c>
      <c r="E74" s="108"/>
      <c r="F74" s="109"/>
      <c r="G74" s="322">
        <v>5</v>
      </c>
      <c r="H74" s="108"/>
      <c r="I74" s="109"/>
      <c r="J74" s="32">
        <v>6</v>
      </c>
      <c r="K74" s="110">
        <v>1</v>
      </c>
      <c r="L74" s="111">
        <v>5</v>
      </c>
      <c r="M74" s="322">
        <v>5</v>
      </c>
      <c r="N74" s="108"/>
      <c r="O74" s="109"/>
      <c r="P74" s="112">
        <v>6</v>
      </c>
      <c r="Q74" s="113">
        <v>0</v>
      </c>
      <c r="R74" s="114">
        <v>1</v>
      </c>
      <c r="S74" s="115">
        <v>5</v>
      </c>
      <c r="T74" s="322">
        <v>5</v>
      </c>
      <c r="U74" s="44" t="s">
        <v>184</v>
      </c>
      <c r="V74" s="218">
        <v>0.41666666666666669</v>
      </c>
      <c r="W74" s="221" t="s">
        <v>241</v>
      </c>
      <c r="X74" s="204" t="s">
        <v>242</v>
      </c>
      <c r="Y74" s="204" t="s">
        <v>204</v>
      </c>
      <c r="Z74" s="204" t="s">
        <v>204</v>
      </c>
      <c r="AA74" s="205" t="s">
        <v>205</v>
      </c>
      <c r="AB74" s="205" t="s">
        <v>211</v>
      </c>
      <c r="AC74" s="205" t="s">
        <v>212</v>
      </c>
      <c r="AD74" s="206"/>
    </row>
    <row r="75" spans="1:30" ht="33">
      <c r="A75" s="12"/>
      <c r="B75" s="38"/>
      <c r="C75" s="7"/>
      <c r="D75" s="52" t="s">
        <v>80</v>
      </c>
      <c r="E75" s="108"/>
      <c r="F75" s="109"/>
      <c r="G75" s="322">
        <v>7</v>
      </c>
      <c r="H75" s="108"/>
      <c r="I75" s="109"/>
      <c r="J75" s="32">
        <v>7</v>
      </c>
      <c r="K75" s="110">
        <v>6</v>
      </c>
      <c r="L75" s="111">
        <v>1</v>
      </c>
      <c r="M75" s="322">
        <v>1</v>
      </c>
      <c r="N75" s="108"/>
      <c r="O75" s="109"/>
      <c r="P75" s="112">
        <v>7</v>
      </c>
      <c r="Q75" s="113">
        <v>1</v>
      </c>
      <c r="R75" s="114">
        <v>0</v>
      </c>
      <c r="S75" s="115">
        <v>6</v>
      </c>
      <c r="T75" s="322">
        <v>6</v>
      </c>
      <c r="U75" s="44" t="s">
        <v>184</v>
      </c>
      <c r="V75" s="218">
        <v>0.58333333333333337</v>
      </c>
      <c r="W75" s="221" t="s">
        <v>243</v>
      </c>
      <c r="X75" s="204" t="s">
        <v>242</v>
      </c>
      <c r="Y75" s="204" t="s">
        <v>204</v>
      </c>
      <c r="Z75" s="204" t="s">
        <v>204</v>
      </c>
      <c r="AA75" s="205" t="s">
        <v>205</v>
      </c>
      <c r="AB75" s="205" t="s">
        <v>211</v>
      </c>
      <c r="AC75" s="205" t="s">
        <v>212</v>
      </c>
      <c r="AD75" s="206" t="s">
        <v>244</v>
      </c>
    </row>
    <row r="76" spans="1:30" ht="20.100000000000001" customHeight="1">
      <c r="A76" s="12"/>
      <c r="B76" s="257" t="s">
        <v>17</v>
      </c>
      <c r="C76" s="258" t="s">
        <v>5</v>
      </c>
      <c r="D76" s="259"/>
      <c r="E76" s="120">
        <v>240</v>
      </c>
      <c r="F76" s="121">
        <v>45</v>
      </c>
      <c r="G76" s="324">
        <v>0</v>
      </c>
      <c r="H76" s="120">
        <v>240</v>
      </c>
      <c r="I76" s="121">
        <v>44</v>
      </c>
      <c r="J76" s="138">
        <v>0</v>
      </c>
      <c r="K76" s="120">
        <v>0</v>
      </c>
      <c r="L76" s="102">
        <v>0</v>
      </c>
      <c r="M76" s="324">
        <v>0</v>
      </c>
      <c r="N76" s="120">
        <v>240</v>
      </c>
      <c r="O76" s="121">
        <v>44</v>
      </c>
      <c r="P76" s="260">
        <v>0</v>
      </c>
      <c r="Q76" s="261">
        <v>0</v>
      </c>
      <c r="R76" s="126">
        <v>0</v>
      </c>
      <c r="S76" s="107">
        <v>0</v>
      </c>
      <c r="T76" s="335">
        <v>0</v>
      </c>
      <c r="U76" s="61"/>
      <c r="V76" s="61"/>
      <c r="W76" s="62"/>
      <c r="X76" s="61"/>
      <c r="Y76" s="62"/>
      <c r="Z76" s="62"/>
      <c r="AA76" s="87"/>
      <c r="AB76" s="87"/>
      <c r="AC76" s="89"/>
      <c r="AD76" s="65"/>
    </row>
    <row r="77" spans="1:30" ht="20.100000000000001" customHeight="1">
      <c r="A77" s="12"/>
      <c r="B77" s="262"/>
      <c r="C77" s="270" t="s">
        <v>9</v>
      </c>
      <c r="D77" s="71" t="s">
        <v>18</v>
      </c>
      <c r="E77" s="263">
        <v>11</v>
      </c>
      <c r="F77" s="264">
        <v>2</v>
      </c>
      <c r="G77" s="322">
        <v>0</v>
      </c>
      <c r="H77" s="263">
        <v>11</v>
      </c>
      <c r="I77" s="264">
        <v>2</v>
      </c>
      <c r="J77" s="32">
        <v>0</v>
      </c>
      <c r="K77" s="110">
        <v>0</v>
      </c>
      <c r="L77" s="111">
        <v>0</v>
      </c>
      <c r="M77" s="322">
        <v>0</v>
      </c>
      <c r="N77" s="263">
        <v>11</v>
      </c>
      <c r="O77" s="264">
        <v>2</v>
      </c>
      <c r="P77" s="265"/>
      <c r="Q77" s="110">
        <v>0</v>
      </c>
      <c r="R77" s="114">
        <v>0</v>
      </c>
      <c r="S77" s="115">
        <v>0</v>
      </c>
      <c r="T77" s="337">
        <v>0</v>
      </c>
      <c r="U77" s="28"/>
      <c r="V77" s="11"/>
      <c r="W77" s="10"/>
      <c r="X77" s="11"/>
      <c r="Y77" s="10"/>
      <c r="Z77" s="29"/>
      <c r="AA77" s="88"/>
      <c r="AB77" s="88"/>
      <c r="AC77" s="91"/>
      <c r="AD77" s="27"/>
    </row>
    <row r="78" spans="1:30" ht="20.100000000000001" customHeight="1">
      <c r="A78" s="12"/>
      <c r="B78" s="262"/>
      <c r="C78" s="271" t="s">
        <v>9</v>
      </c>
      <c r="D78" s="272" t="s">
        <v>19</v>
      </c>
      <c r="E78" s="266">
        <v>41</v>
      </c>
      <c r="F78" s="264">
        <v>8</v>
      </c>
      <c r="G78" s="328"/>
      <c r="H78" s="266">
        <v>41</v>
      </c>
      <c r="I78" s="264">
        <v>8</v>
      </c>
      <c r="J78" s="267"/>
      <c r="K78" s="108">
        <v>0</v>
      </c>
      <c r="L78" s="102">
        <v>0</v>
      </c>
      <c r="M78" s="328"/>
      <c r="N78" s="266">
        <v>41</v>
      </c>
      <c r="O78" s="264">
        <v>8</v>
      </c>
      <c r="P78" s="268">
        <v>0</v>
      </c>
      <c r="Q78" s="108">
        <v>0</v>
      </c>
      <c r="R78" s="269">
        <v>0</v>
      </c>
      <c r="S78" s="107">
        <v>0</v>
      </c>
      <c r="T78" s="338"/>
      <c r="U78" s="61"/>
      <c r="V78" s="61"/>
      <c r="W78" s="62"/>
      <c r="X78" s="61"/>
      <c r="Y78" s="62"/>
      <c r="Z78" s="62"/>
      <c r="AA78" s="87"/>
      <c r="AB78" s="87"/>
      <c r="AC78" s="89"/>
      <c r="AD78" s="65"/>
    </row>
    <row r="79" spans="1:30" ht="20.100000000000001" customHeight="1">
      <c r="A79" s="12"/>
      <c r="B79" s="262"/>
      <c r="C79" s="270" t="s">
        <v>6</v>
      </c>
      <c r="D79" s="71" t="s">
        <v>40</v>
      </c>
      <c r="E79" s="108"/>
      <c r="F79" s="109"/>
      <c r="G79" s="322">
        <v>0</v>
      </c>
      <c r="H79" s="108"/>
      <c r="I79" s="109"/>
      <c r="J79" s="32">
        <v>0</v>
      </c>
      <c r="K79" s="110"/>
      <c r="L79" s="111">
        <v>0</v>
      </c>
      <c r="M79" s="322">
        <v>0</v>
      </c>
      <c r="N79" s="108"/>
      <c r="O79" s="109"/>
      <c r="P79" s="265">
        <v>0</v>
      </c>
      <c r="Q79" s="110">
        <v>0</v>
      </c>
      <c r="R79" s="114"/>
      <c r="S79" s="115">
        <v>0</v>
      </c>
      <c r="T79" s="337">
        <v>0</v>
      </c>
      <c r="U79" s="28"/>
      <c r="V79" s="11"/>
      <c r="W79" s="10"/>
      <c r="X79" s="11"/>
      <c r="Y79" s="10"/>
      <c r="Z79" s="29"/>
      <c r="AA79" s="88"/>
      <c r="AB79" s="88"/>
      <c r="AC79" s="91"/>
      <c r="AD79" s="27"/>
    </row>
    <row r="80" spans="1:30" ht="20.100000000000001" customHeight="1">
      <c r="A80" s="12"/>
      <c r="B80" s="262"/>
      <c r="C80" s="270" t="s">
        <v>6</v>
      </c>
      <c r="D80" s="71" t="s">
        <v>41</v>
      </c>
      <c r="E80" s="108"/>
      <c r="F80" s="109"/>
      <c r="G80" s="322">
        <v>0</v>
      </c>
      <c r="H80" s="108"/>
      <c r="I80" s="109"/>
      <c r="J80" s="32">
        <v>0</v>
      </c>
      <c r="K80" s="110"/>
      <c r="L80" s="111">
        <v>0</v>
      </c>
      <c r="M80" s="322">
        <v>0</v>
      </c>
      <c r="N80" s="108"/>
      <c r="O80" s="109"/>
      <c r="P80" s="265">
        <v>0</v>
      </c>
      <c r="Q80" s="110">
        <v>0</v>
      </c>
      <c r="R80" s="114"/>
      <c r="S80" s="115">
        <v>0</v>
      </c>
      <c r="T80" s="337">
        <v>0</v>
      </c>
      <c r="U80" s="28"/>
      <c r="V80" s="11"/>
      <c r="W80" s="10"/>
      <c r="X80" s="11"/>
      <c r="Y80" s="10"/>
      <c r="Z80" s="29"/>
      <c r="AA80" s="88"/>
      <c r="AB80" s="88"/>
      <c r="AC80" s="91"/>
      <c r="AD80" s="27"/>
    </row>
    <row r="81" spans="1:30" ht="20.100000000000001" customHeight="1">
      <c r="A81" s="12"/>
      <c r="B81" s="262"/>
      <c r="C81" s="270" t="s">
        <v>6</v>
      </c>
      <c r="D81" s="71" t="s">
        <v>42</v>
      </c>
      <c r="E81" s="108"/>
      <c r="F81" s="109"/>
      <c r="G81" s="322">
        <v>0</v>
      </c>
      <c r="H81" s="108"/>
      <c r="I81" s="109"/>
      <c r="J81" s="32">
        <v>0</v>
      </c>
      <c r="K81" s="110"/>
      <c r="L81" s="111">
        <v>0</v>
      </c>
      <c r="M81" s="322">
        <v>0</v>
      </c>
      <c r="N81" s="108"/>
      <c r="O81" s="109"/>
      <c r="P81" s="265">
        <v>0</v>
      </c>
      <c r="Q81" s="110">
        <v>0</v>
      </c>
      <c r="R81" s="114"/>
      <c r="S81" s="115">
        <v>0</v>
      </c>
      <c r="T81" s="337">
        <v>0</v>
      </c>
      <c r="U81" s="28"/>
      <c r="V81" s="11"/>
      <c r="W81" s="10"/>
      <c r="X81" s="11"/>
      <c r="Y81" s="10"/>
      <c r="Z81" s="29"/>
      <c r="AA81" s="88"/>
      <c r="AB81" s="88"/>
      <c r="AC81" s="91"/>
      <c r="AD81" s="27"/>
    </row>
    <row r="82" spans="1:30" ht="20.100000000000001" customHeight="1">
      <c r="A82" s="12"/>
      <c r="B82" s="262"/>
      <c r="C82" s="270" t="s">
        <v>6</v>
      </c>
      <c r="D82" s="71" t="s">
        <v>43</v>
      </c>
      <c r="E82" s="108"/>
      <c r="F82" s="109"/>
      <c r="G82" s="322">
        <v>0</v>
      </c>
      <c r="H82" s="108"/>
      <c r="I82" s="109"/>
      <c r="J82" s="32">
        <v>0</v>
      </c>
      <c r="K82" s="110"/>
      <c r="L82" s="111">
        <v>0</v>
      </c>
      <c r="M82" s="322">
        <v>0</v>
      </c>
      <c r="N82" s="108"/>
      <c r="O82" s="109"/>
      <c r="P82" s="265">
        <v>0</v>
      </c>
      <c r="Q82" s="110">
        <v>0</v>
      </c>
      <c r="R82" s="114"/>
      <c r="S82" s="115">
        <v>0</v>
      </c>
      <c r="T82" s="337">
        <v>0</v>
      </c>
      <c r="U82" s="28"/>
      <c r="V82" s="11"/>
      <c r="W82" s="10"/>
      <c r="X82" s="11"/>
      <c r="Y82" s="10"/>
      <c r="Z82" s="29"/>
      <c r="AA82" s="88"/>
      <c r="AB82" s="88"/>
      <c r="AC82" s="91"/>
      <c r="AD82" s="27"/>
    </row>
    <row r="83" spans="1:30" ht="20.100000000000001" customHeight="1">
      <c r="A83" s="12"/>
      <c r="B83" s="262"/>
      <c r="C83" s="270" t="s">
        <v>7</v>
      </c>
      <c r="D83" s="71" t="s">
        <v>20</v>
      </c>
      <c r="E83" s="263">
        <v>15</v>
      </c>
      <c r="F83" s="264">
        <v>3</v>
      </c>
      <c r="G83" s="322">
        <v>0</v>
      </c>
      <c r="H83" s="263">
        <v>14</v>
      </c>
      <c r="I83" s="264">
        <v>2</v>
      </c>
      <c r="J83" s="32">
        <v>0</v>
      </c>
      <c r="K83" s="110"/>
      <c r="L83" s="111">
        <v>0</v>
      </c>
      <c r="M83" s="322">
        <v>0</v>
      </c>
      <c r="N83" s="263">
        <v>14</v>
      </c>
      <c r="O83" s="264">
        <v>2</v>
      </c>
      <c r="P83" s="265">
        <v>0</v>
      </c>
      <c r="Q83" s="110">
        <v>0</v>
      </c>
      <c r="R83" s="114"/>
      <c r="S83" s="115">
        <v>0</v>
      </c>
      <c r="T83" s="337">
        <v>0</v>
      </c>
      <c r="U83" s="28"/>
      <c r="V83" s="11"/>
      <c r="W83" s="10"/>
      <c r="X83" s="11"/>
      <c r="Y83" s="10"/>
      <c r="Z83" s="29"/>
      <c r="AA83" s="88"/>
      <c r="AB83" s="88"/>
      <c r="AC83" s="91"/>
      <c r="AD83" s="27"/>
    </row>
    <row r="84" spans="1:30" ht="20.100000000000001" customHeight="1">
      <c r="A84" s="12"/>
      <c r="B84" s="262"/>
      <c r="C84" s="270" t="s">
        <v>7</v>
      </c>
      <c r="D84" s="71" t="s">
        <v>21</v>
      </c>
      <c r="E84" s="263">
        <v>30</v>
      </c>
      <c r="F84" s="264">
        <v>6</v>
      </c>
      <c r="G84" s="322">
        <v>0</v>
      </c>
      <c r="H84" s="263">
        <v>31</v>
      </c>
      <c r="I84" s="264">
        <v>6</v>
      </c>
      <c r="J84" s="32">
        <v>0</v>
      </c>
      <c r="K84" s="110">
        <v>0</v>
      </c>
      <c r="L84" s="111">
        <v>0</v>
      </c>
      <c r="M84" s="322">
        <v>0</v>
      </c>
      <c r="N84" s="263">
        <v>31</v>
      </c>
      <c r="O84" s="264">
        <v>6</v>
      </c>
      <c r="P84" s="265">
        <v>0</v>
      </c>
      <c r="Q84" s="110">
        <v>0</v>
      </c>
      <c r="R84" s="114">
        <v>0</v>
      </c>
      <c r="S84" s="115">
        <v>0</v>
      </c>
      <c r="T84" s="337">
        <v>0</v>
      </c>
      <c r="U84" s="28"/>
      <c r="V84" s="11"/>
      <c r="W84" s="10"/>
      <c r="X84" s="11"/>
      <c r="Y84" s="10"/>
      <c r="Z84" s="29"/>
      <c r="AA84" s="88"/>
      <c r="AB84" s="88"/>
      <c r="AC84" s="91"/>
      <c r="AD84" s="27"/>
    </row>
    <row r="85" spans="1:30" ht="20.100000000000001" customHeight="1">
      <c r="A85" s="12"/>
      <c r="B85" s="262"/>
      <c r="C85" s="270" t="s">
        <v>9</v>
      </c>
      <c r="D85" s="71" t="s">
        <v>22</v>
      </c>
      <c r="E85" s="263">
        <v>30</v>
      </c>
      <c r="F85" s="264">
        <v>6</v>
      </c>
      <c r="G85" s="322">
        <v>0</v>
      </c>
      <c r="H85" s="263">
        <v>30</v>
      </c>
      <c r="I85" s="264">
        <v>6</v>
      </c>
      <c r="J85" s="32">
        <v>0</v>
      </c>
      <c r="K85" s="110">
        <v>0</v>
      </c>
      <c r="L85" s="111">
        <v>0</v>
      </c>
      <c r="M85" s="322">
        <v>0</v>
      </c>
      <c r="N85" s="263">
        <v>30</v>
      </c>
      <c r="O85" s="264">
        <v>6</v>
      </c>
      <c r="P85" s="265">
        <v>0</v>
      </c>
      <c r="Q85" s="110">
        <v>0</v>
      </c>
      <c r="R85" s="114">
        <v>0</v>
      </c>
      <c r="S85" s="115">
        <v>0</v>
      </c>
      <c r="T85" s="337">
        <v>0</v>
      </c>
      <c r="U85" s="28"/>
      <c r="V85" s="11"/>
      <c r="W85" s="10"/>
      <c r="X85" s="11"/>
      <c r="Y85" s="10"/>
      <c r="Z85" s="29"/>
      <c r="AA85" s="88"/>
      <c r="AB85" s="88"/>
      <c r="AC85" s="91"/>
      <c r="AD85" s="27"/>
    </row>
    <row r="86" spans="1:30" ht="20.100000000000001" customHeight="1">
      <c r="A86" s="12"/>
      <c r="B86" s="262"/>
      <c r="C86" s="270" t="s">
        <v>7</v>
      </c>
      <c r="D86" s="71" t="s">
        <v>23</v>
      </c>
      <c r="E86" s="263">
        <v>16</v>
      </c>
      <c r="F86" s="264">
        <v>3</v>
      </c>
      <c r="G86" s="322">
        <v>0</v>
      </c>
      <c r="H86" s="263">
        <v>16</v>
      </c>
      <c r="I86" s="264">
        <v>3</v>
      </c>
      <c r="J86" s="32">
        <v>0</v>
      </c>
      <c r="K86" s="110">
        <v>0</v>
      </c>
      <c r="L86" s="111">
        <v>0</v>
      </c>
      <c r="M86" s="322">
        <v>0</v>
      </c>
      <c r="N86" s="263">
        <v>16</v>
      </c>
      <c r="O86" s="264">
        <v>3</v>
      </c>
      <c r="P86" s="265">
        <v>0</v>
      </c>
      <c r="Q86" s="110">
        <v>0</v>
      </c>
      <c r="R86" s="114">
        <v>0</v>
      </c>
      <c r="S86" s="115">
        <v>0</v>
      </c>
      <c r="T86" s="337">
        <v>0</v>
      </c>
      <c r="U86" s="28"/>
      <c r="V86" s="11"/>
      <c r="W86" s="10"/>
      <c r="X86" s="11"/>
      <c r="Y86" s="10"/>
      <c r="Z86" s="29"/>
      <c r="AA86" s="88"/>
      <c r="AB86" s="88"/>
      <c r="AC86" s="91"/>
      <c r="AD86" s="27"/>
    </row>
    <row r="87" spans="1:30" ht="20.100000000000001" customHeight="1">
      <c r="A87" s="12"/>
      <c r="B87" s="262"/>
      <c r="C87" s="270" t="s">
        <v>7</v>
      </c>
      <c r="D87" s="71" t="s">
        <v>24</v>
      </c>
      <c r="E87" s="263">
        <v>23</v>
      </c>
      <c r="F87" s="264">
        <v>4</v>
      </c>
      <c r="G87" s="322">
        <v>0</v>
      </c>
      <c r="H87" s="263">
        <v>23</v>
      </c>
      <c r="I87" s="264">
        <v>4</v>
      </c>
      <c r="J87" s="32">
        <v>0</v>
      </c>
      <c r="K87" s="110">
        <v>0</v>
      </c>
      <c r="L87" s="111">
        <v>0</v>
      </c>
      <c r="M87" s="322">
        <v>0</v>
      </c>
      <c r="N87" s="263">
        <v>23</v>
      </c>
      <c r="O87" s="264">
        <v>4</v>
      </c>
      <c r="P87" s="265">
        <v>0</v>
      </c>
      <c r="Q87" s="110">
        <v>0</v>
      </c>
      <c r="R87" s="114">
        <v>0</v>
      </c>
      <c r="S87" s="115">
        <v>0</v>
      </c>
      <c r="T87" s="337">
        <v>0</v>
      </c>
      <c r="U87" s="28"/>
      <c r="V87" s="11"/>
      <c r="W87" s="10"/>
      <c r="X87" s="11"/>
      <c r="Y87" s="10"/>
      <c r="Z87" s="29"/>
      <c r="AA87" s="88"/>
      <c r="AB87" s="88"/>
      <c r="AC87" s="91"/>
      <c r="AD87" s="27"/>
    </row>
    <row r="88" spans="1:30" ht="20.100000000000001" customHeight="1">
      <c r="A88" s="12"/>
      <c r="B88" s="262"/>
      <c r="C88" s="270" t="s">
        <v>7</v>
      </c>
      <c r="D88" s="71" t="s">
        <v>25</v>
      </c>
      <c r="E88" s="263">
        <v>16</v>
      </c>
      <c r="F88" s="264">
        <v>3</v>
      </c>
      <c r="G88" s="322">
        <v>0</v>
      </c>
      <c r="H88" s="263">
        <v>16</v>
      </c>
      <c r="I88" s="264">
        <v>3</v>
      </c>
      <c r="J88" s="32">
        <v>0</v>
      </c>
      <c r="K88" s="110">
        <v>0</v>
      </c>
      <c r="L88" s="111">
        <v>0</v>
      </c>
      <c r="M88" s="322">
        <v>0</v>
      </c>
      <c r="N88" s="263">
        <v>16</v>
      </c>
      <c r="O88" s="264">
        <v>3</v>
      </c>
      <c r="P88" s="265">
        <v>0</v>
      </c>
      <c r="Q88" s="110">
        <v>0</v>
      </c>
      <c r="R88" s="114">
        <v>0</v>
      </c>
      <c r="S88" s="115">
        <v>0</v>
      </c>
      <c r="T88" s="337">
        <v>0</v>
      </c>
      <c r="U88" s="28"/>
      <c r="V88" s="11"/>
      <c r="W88" s="10"/>
      <c r="X88" s="11"/>
      <c r="Y88" s="10"/>
      <c r="Z88" s="29"/>
      <c r="AA88" s="88"/>
      <c r="AB88" s="88"/>
      <c r="AC88" s="91"/>
      <c r="AD88" s="27"/>
    </row>
    <row r="89" spans="1:30" ht="20.100000000000001" customHeight="1">
      <c r="A89" s="12"/>
      <c r="B89" s="262"/>
      <c r="C89" s="270" t="s">
        <v>7</v>
      </c>
      <c r="D89" s="71" t="s">
        <v>26</v>
      </c>
      <c r="E89" s="263">
        <v>16</v>
      </c>
      <c r="F89" s="264">
        <v>3</v>
      </c>
      <c r="G89" s="322">
        <v>0</v>
      </c>
      <c r="H89" s="263">
        <v>16</v>
      </c>
      <c r="I89" s="264">
        <v>3</v>
      </c>
      <c r="J89" s="32">
        <v>0</v>
      </c>
      <c r="K89" s="110">
        <v>0</v>
      </c>
      <c r="L89" s="111">
        <v>0</v>
      </c>
      <c r="M89" s="322">
        <v>0</v>
      </c>
      <c r="N89" s="263">
        <v>16</v>
      </c>
      <c r="O89" s="264">
        <v>3</v>
      </c>
      <c r="P89" s="265">
        <v>0</v>
      </c>
      <c r="Q89" s="110">
        <v>0</v>
      </c>
      <c r="R89" s="114">
        <v>0</v>
      </c>
      <c r="S89" s="115">
        <v>0</v>
      </c>
      <c r="T89" s="337">
        <v>0</v>
      </c>
      <c r="U89" s="28"/>
      <c r="V89" s="11"/>
      <c r="W89" s="10"/>
      <c r="X89" s="11"/>
      <c r="Y89" s="10"/>
      <c r="Z89" s="29"/>
      <c r="AA89" s="88"/>
      <c r="AB89" s="88"/>
      <c r="AC89" s="91"/>
      <c r="AD89" s="27"/>
    </row>
    <row r="90" spans="1:30" ht="20.100000000000001" customHeight="1">
      <c r="A90" s="12"/>
      <c r="B90" s="262"/>
      <c r="C90" s="270" t="s">
        <v>7</v>
      </c>
      <c r="D90" s="71" t="s">
        <v>27</v>
      </c>
      <c r="E90" s="263">
        <v>16</v>
      </c>
      <c r="F90" s="264">
        <v>3</v>
      </c>
      <c r="G90" s="322">
        <v>0</v>
      </c>
      <c r="H90" s="263">
        <v>16</v>
      </c>
      <c r="I90" s="264">
        <v>3</v>
      </c>
      <c r="J90" s="32">
        <v>0</v>
      </c>
      <c r="K90" s="110">
        <v>0</v>
      </c>
      <c r="L90" s="111">
        <v>0</v>
      </c>
      <c r="M90" s="322">
        <v>0</v>
      </c>
      <c r="N90" s="263">
        <v>16</v>
      </c>
      <c r="O90" s="264">
        <v>3</v>
      </c>
      <c r="P90" s="265">
        <v>0</v>
      </c>
      <c r="Q90" s="110">
        <v>0</v>
      </c>
      <c r="R90" s="114">
        <v>0</v>
      </c>
      <c r="S90" s="115">
        <v>0</v>
      </c>
      <c r="T90" s="337">
        <v>0</v>
      </c>
      <c r="U90" s="28"/>
      <c r="V90" s="11"/>
      <c r="W90" s="10"/>
      <c r="X90" s="11"/>
      <c r="Y90" s="10"/>
      <c r="Z90" s="29"/>
      <c r="AA90" s="88"/>
      <c r="AB90" s="88"/>
      <c r="AC90" s="91"/>
      <c r="AD90" s="27"/>
    </row>
    <row r="91" spans="1:30" ht="20.100000000000001" customHeight="1">
      <c r="A91" s="12"/>
      <c r="B91" s="262"/>
      <c r="C91" s="270" t="s">
        <v>7</v>
      </c>
      <c r="D91" s="71" t="s">
        <v>91</v>
      </c>
      <c r="E91" s="263">
        <v>14</v>
      </c>
      <c r="F91" s="264">
        <v>2</v>
      </c>
      <c r="G91" s="322">
        <v>0</v>
      </c>
      <c r="H91" s="263">
        <v>14</v>
      </c>
      <c r="I91" s="264">
        <v>2</v>
      </c>
      <c r="J91" s="32">
        <v>0</v>
      </c>
      <c r="K91" s="110">
        <v>0</v>
      </c>
      <c r="L91" s="111">
        <v>0</v>
      </c>
      <c r="M91" s="322">
        <v>0</v>
      </c>
      <c r="N91" s="263">
        <v>14</v>
      </c>
      <c r="O91" s="264">
        <v>2</v>
      </c>
      <c r="P91" s="265">
        <v>0</v>
      </c>
      <c r="Q91" s="110">
        <v>0</v>
      </c>
      <c r="R91" s="114">
        <v>0</v>
      </c>
      <c r="S91" s="115">
        <v>0</v>
      </c>
      <c r="T91" s="337">
        <v>0</v>
      </c>
      <c r="U91" s="28"/>
      <c r="V91" s="11"/>
      <c r="W91" s="10"/>
      <c r="X91" s="11"/>
      <c r="Y91" s="10"/>
      <c r="Z91" s="29"/>
      <c r="AA91" s="88"/>
      <c r="AB91" s="88"/>
      <c r="AC91" s="91"/>
      <c r="AD91" s="27"/>
    </row>
    <row r="92" spans="1:30" ht="20.100000000000001" customHeight="1">
      <c r="A92" s="12"/>
      <c r="B92" s="262"/>
      <c r="C92" s="270" t="s">
        <v>64</v>
      </c>
      <c r="D92" s="53" t="s">
        <v>92</v>
      </c>
      <c r="E92" s="263">
        <v>12</v>
      </c>
      <c r="F92" s="264">
        <v>2</v>
      </c>
      <c r="G92" s="322">
        <v>0</v>
      </c>
      <c r="H92" s="263">
        <v>12</v>
      </c>
      <c r="I92" s="264">
        <v>2</v>
      </c>
      <c r="J92" s="32">
        <v>0</v>
      </c>
      <c r="K92" s="110">
        <v>0</v>
      </c>
      <c r="L92" s="111">
        <v>0</v>
      </c>
      <c r="M92" s="322">
        <v>0</v>
      </c>
      <c r="N92" s="263">
        <v>12</v>
      </c>
      <c r="O92" s="264">
        <v>2</v>
      </c>
      <c r="P92" s="265">
        <v>0</v>
      </c>
      <c r="Q92" s="110">
        <v>0</v>
      </c>
      <c r="R92" s="114">
        <v>0</v>
      </c>
      <c r="S92" s="115">
        <v>0</v>
      </c>
      <c r="T92" s="337">
        <v>0</v>
      </c>
      <c r="U92" s="28"/>
      <c r="V92" s="11"/>
      <c r="W92" s="10"/>
      <c r="X92" s="11"/>
      <c r="Y92" s="10"/>
      <c r="Z92" s="29"/>
      <c r="AA92" s="88"/>
      <c r="AB92" s="88"/>
      <c r="AC92" s="91"/>
      <c r="AD92" s="27"/>
    </row>
    <row r="93" spans="1:30" ht="20.100000000000001" customHeight="1">
      <c r="A93" s="12"/>
      <c r="B93" s="37" t="s">
        <v>59</v>
      </c>
      <c r="C93" s="22" t="s">
        <v>5</v>
      </c>
      <c r="D93" s="50"/>
      <c r="E93" s="120">
        <v>174</v>
      </c>
      <c r="F93" s="121">
        <v>32</v>
      </c>
      <c r="G93" s="324">
        <v>32</v>
      </c>
      <c r="H93" s="120">
        <v>198</v>
      </c>
      <c r="I93" s="121">
        <v>37</v>
      </c>
      <c r="J93" s="138">
        <v>36</v>
      </c>
      <c r="K93" s="123">
        <v>16</v>
      </c>
      <c r="L93" s="102">
        <v>20</v>
      </c>
      <c r="M93" s="324">
        <v>20</v>
      </c>
      <c r="N93" s="120">
        <v>198</v>
      </c>
      <c r="O93" s="121">
        <v>37</v>
      </c>
      <c r="P93" s="97">
        <v>37</v>
      </c>
      <c r="Q93" s="125">
        <v>12</v>
      </c>
      <c r="R93" s="138">
        <v>10</v>
      </c>
      <c r="S93" s="107">
        <v>15</v>
      </c>
      <c r="T93" s="335">
        <v>15</v>
      </c>
      <c r="U93" s="61"/>
      <c r="V93" s="61"/>
      <c r="W93" s="62"/>
      <c r="X93" s="61"/>
      <c r="Y93" s="62"/>
      <c r="Z93" s="62"/>
      <c r="AA93" s="87"/>
      <c r="AB93" s="87"/>
      <c r="AC93" s="89"/>
      <c r="AD93" s="65"/>
    </row>
    <row r="94" spans="1:30" ht="20.100000000000001" customHeight="1">
      <c r="A94" s="12"/>
      <c r="B94" s="38"/>
      <c r="C94" s="7" t="s">
        <v>7</v>
      </c>
      <c r="D94" s="52" t="s">
        <v>28</v>
      </c>
      <c r="E94" s="100">
        <v>21</v>
      </c>
      <c r="F94" s="264">
        <v>4</v>
      </c>
      <c r="G94" s="323">
        <v>4</v>
      </c>
      <c r="H94" s="100">
        <v>23</v>
      </c>
      <c r="I94" s="264">
        <v>4</v>
      </c>
      <c r="J94" s="33">
        <v>4</v>
      </c>
      <c r="K94" s="128">
        <v>1</v>
      </c>
      <c r="L94" s="111">
        <v>3</v>
      </c>
      <c r="M94" s="323">
        <v>3</v>
      </c>
      <c r="N94" s="100">
        <v>23</v>
      </c>
      <c r="O94" s="264">
        <v>4</v>
      </c>
      <c r="P94" s="117">
        <v>4</v>
      </c>
      <c r="Q94" s="168">
        <v>1</v>
      </c>
      <c r="R94" s="119">
        <v>0</v>
      </c>
      <c r="S94" s="115">
        <v>3</v>
      </c>
      <c r="T94" s="323">
        <v>3</v>
      </c>
      <c r="U94" s="44" t="s">
        <v>184</v>
      </c>
      <c r="V94" s="218">
        <v>0.58333333333333337</v>
      </c>
      <c r="W94" s="221" t="s">
        <v>313</v>
      </c>
      <c r="X94" s="204" t="s">
        <v>203</v>
      </c>
      <c r="Y94" s="204" t="s">
        <v>204</v>
      </c>
      <c r="Z94" s="204" t="s">
        <v>204</v>
      </c>
      <c r="AA94" s="205" t="s">
        <v>205</v>
      </c>
      <c r="AB94" s="205" t="s">
        <v>211</v>
      </c>
      <c r="AC94" s="205" t="s">
        <v>212</v>
      </c>
      <c r="AD94" s="206"/>
    </row>
    <row r="95" spans="1:30" ht="49.5">
      <c r="A95" s="12"/>
      <c r="B95" s="38"/>
      <c r="C95" s="7" t="s">
        <v>7</v>
      </c>
      <c r="D95" s="52" t="s">
        <v>29</v>
      </c>
      <c r="E95" s="100">
        <v>25</v>
      </c>
      <c r="F95" s="264">
        <v>5</v>
      </c>
      <c r="G95" s="323">
        <v>5</v>
      </c>
      <c r="H95" s="100">
        <v>28</v>
      </c>
      <c r="I95" s="264">
        <v>5</v>
      </c>
      <c r="J95" s="33">
        <v>5</v>
      </c>
      <c r="K95" s="128">
        <v>3</v>
      </c>
      <c r="L95" s="111">
        <v>2</v>
      </c>
      <c r="M95" s="323">
        <v>2</v>
      </c>
      <c r="N95" s="100">
        <v>28</v>
      </c>
      <c r="O95" s="264">
        <v>5</v>
      </c>
      <c r="P95" s="117">
        <v>5</v>
      </c>
      <c r="Q95" s="168">
        <v>1</v>
      </c>
      <c r="R95" s="119">
        <v>2</v>
      </c>
      <c r="S95" s="115">
        <v>2</v>
      </c>
      <c r="T95" s="323">
        <v>2</v>
      </c>
      <c r="U95" s="44" t="s">
        <v>184</v>
      </c>
      <c r="V95" s="218">
        <v>0.41666666666666669</v>
      </c>
      <c r="W95" s="230" t="s">
        <v>257</v>
      </c>
      <c r="X95" s="231" t="s">
        <v>203</v>
      </c>
      <c r="Y95" s="230" t="s">
        <v>204</v>
      </c>
      <c r="Z95" s="230" t="s">
        <v>204</v>
      </c>
      <c r="AA95" s="207" t="s">
        <v>205</v>
      </c>
      <c r="AB95" s="205" t="s">
        <v>211</v>
      </c>
      <c r="AC95" s="205" t="s">
        <v>212</v>
      </c>
      <c r="AD95" s="232" t="s">
        <v>258</v>
      </c>
    </row>
    <row r="96" spans="1:30" ht="20.100000000000001" customHeight="1">
      <c r="A96" s="12"/>
      <c r="B96" s="38"/>
      <c r="C96" s="7" t="s">
        <v>7</v>
      </c>
      <c r="D96" s="52" t="s">
        <v>30</v>
      </c>
      <c r="E96" s="100">
        <v>23</v>
      </c>
      <c r="F96" s="264">
        <v>4</v>
      </c>
      <c r="G96" s="323">
        <v>4</v>
      </c>
      <c r="H96" s="100">
        <v>26</v>
      </c>
      <c r="I96" s="264">
        <v>5</v>
      </c>
      <c r="J96" s="33">
        <v>5</v>
      </c>
      <c r="K96" s="128">
        <v>0</v>
      </c>
      <c r="L96" s="111">
        <v>5</v>
      </c>
      <c r="M96" s="323">
        <v>5</v>
      </c>
      <c r="N96" s="100">
        <v>26</v>
      </c>
      <c r="O96" s="264">
        <v>5</v>
      </c>
      <c r="P96" s="117">
        <v>5</v>
      </c>
      <c r="Q96" s="168">
        <v>0</v>
      </c>
      <c r="R96" s="119">
        <v>2</v>
      </c>
      <c r="S96" s="115">
        <v>3</v>
      </c>
      <c r="T96" s="323">
        <v>3</v>
      </c>
      <c r="U96" s="44" t="s">
        <v>184</v>
      </c>
      <c r="V96" s="204" t="s">
        <v>236</v>
      </c>
      <c r="W96" s="221" t="s">
        <v>236</v>
      </c>
      <c r="X96" s="204" t="s">
        <v>203</v>
      </c>
      <c r="Y96" s="204" t="s">
        <v>204</v>
      </c>
      <c r="Z96" s="230" t="s">
        <v>204</v>
      </c>
      <c r="AA96" s="205" t="s">
        <v>205</v>
      </c>
      <c r="AB96" s="205" t="s">
        <v>211</v>
      </c>
      <c r="AC96" s="205" t="s">
        <v>212</v>
      </c>
      <c r="AD96" s="206"/>
    </row>
    <row r="97" spans="1:30" ht="20.100000000000001" customHeight="1">
      <c r="A97" s="12"/>
      <c r="B97" s="38"/>
      <c r="C97" s="7" t="s">
        <v>7</v>
      </c>
      <c r="D97" s="52" t="s">
        <v>120</v>
      </c>
      <c r="E97" s="100">
        <v>24</v>
      </c>
      <c r="F97" s="264">
        <v>4</v>
      </c>
      <c r="G97" s="323">
        <v>4</v>
      </c>
      <c r="H97" s="100">
        <v>27</v>
      </c>
      <c r="I97" s="264">
        <v>5</v>
      </c>
      <c r="J97" s="47">
        <v>4</v>
      </c>
      <c r="K97" s="128">
        <v>4</v>
      </c>
      <c r="L97" s="111">
        <v>0</v>
      </c>
      <c r="M97" s="325">
        <v>0</v>
      </c>
      <c r="N97" s="100">
        <v>27</v>
      </c>
      <c r="O97" s="264">
        <v>5</v>
      </c>
      <c r="P97" s="117">
        <v>5</v>
      </c>
      <c r="Q97" s="168">
        <v>4</v>
      </c>
      <c r="R97" s="119">
        <v>0</v>
      </c>
      <c r="S97" s="115">
        <v>1</v>
      </c>
      <c r="T97" s="323">
        <v>1</v>
      </c>
      <c r="U97" s="44" t="s">
        <v>184</v>
      </c>
      <c r="V97" s="218">
        <v>0.58333333333333337</v>
      </c>
      <c r="W97" s="221" t="s">
        <v>323</v>
      </c>
      <c r="X97" s="204" t="s">
        <v>203</v>
      </c>
      <c r="Y97" s="204" t="s">
        <v>204</v>
      </c>
      <c r="Z97" s="230" t="s">
        <v>204</v>
      </c>
      <c r="AA97" s="205" t="s">
        <v>205</v>
      </c>
      <c r="AB97" s="205" t="s">
        <v>211</v>
      </c>
      <c r="AC97" s="205" t="s">
        <v>212</v>
      </c>
      <c r="AD97" s="206"/>
    </row>
    <row r="98" spans="1:30" ht="20.100000000000001" customHeight="1">
      <c r="A98" s="12"/>
      <c r="B98" s="38"/>
      <c r="C98" s="7" t="s">
        <v>7</v>
      </c>
      <c r="D98" s="52" t="s">
        <v>31</v>
      </c>
      <c r="E98" s="100">
        <v>22</v>
      </c>
      <c r="F98" s="264">
        <v>4</v>
      </c>
      <c r="G98" s="323">
        <v>4</v>
      </c>
      <c r="H98" s="100">
        <v>25</v>
      </c>
      <c r="I98" s="264">
        <v>5</v>
      </c>
      <c r="J98" s="33">
        <v>5</v>
      </c>
      <c r="K98" s="128">
        <v>1</v>
      </c>
      <c r="L98" s="111">
        <v>4</v>
      </c>
      <c r="M98" s="323">
        <v>4</v>
      </c>
      <c r="N98" s="100">
        <v>25</v>
      </c>
      <c r="O98" s="264">
        <v>5</v>
      </c>
      <c r="P98" s="117">
        <v>5</v>
      </c>
      <c r="Q98" s="168">
        <v>2</v>
      </c>
      <c r="R98" s="119">
        <v>1</v>
      </c>
      <c r="S98" s="115">
        <v>2</v>
      </c>
      <c r="T98" s="323">
        <v>2</v>
      </c>
      <c r="U98" s="44" t="s">
        <v>184</v>
      </c>
      <c r="V98" s="218" t="s">
        <v>236</v>
      </c>
      <c r="W98" s="221" t="s">
        <v>236</v>
      </c>
      <c r="X98" s="204" t="s">
        <v>203</v>
      </c>
      <c r="Y98" s="204" t="s">
        <v>204</v>
      </c>
      <c r="Z98" s="230" t="s">
        <v>204</v>
      </c>
      <c r="AA98" s="205" t="s">
        <v>205</v>
      </c>
      <c r="AB98" s="205" t="s">
        <v>211</v>
      </c>
      <c r="AC98" s="205" t="s">
        <v>233</v>
      </c>
      <c r="AD98" s="206"/>
    </row>
    <row r="99" spans="1:30" ht="20.100000000000001" customHeight="1">
      <c r="A99" s="12"/>
      <c r="B99" s="38"/>
      <c r="C99" s="7" t="s">
        <v>7</v>
      </c>
      <c r="D99" s="49" t="s">
        <v>93</v>
      </c>
      <c r="E99" s="139"/>
      <c r="F99" s="140"/>
      <c r="G99" s="326">
        <v>0</v>
      </c>
      <c r="H99" s="100">
        <v>69</v>
      </c>
      <c r="I99" s="264">
        <v>13</v>
      </c>
      <c r="J99" s="31">
        <v>13</v>
      </c>
      <c r="K99" s="178">
        <v>7</v>
      </c>
      <c r="L99" s="102">
        <v>6</v>
      </c>
      <c r="M99" s="321">
        <v>6</v>
      </c>
      <c r="N99" s="100">
        <v>69</v>
      </c>
      <c r="O99" s="264">
        <v>13</v>
      </c>
      <c r="P99" s="176">
        <v>13</v>
      </c>
      <c r="Q99" s="176">
        <v>4</v>
      </c>
      <c r="R99" s="126">
        <v>5</v>
      </c>
      <c r="S99" s="107">
        <v>4</v>
      </c>
      <c r="T99" s="334">
        <v>4</v>
      </c>
      <c r="U99" s="61"/>
      <c r="V99" s="61"/>
      <c r="W99" s="62"/>
      <c r="X99" s="61"/>
      <c r="Y99" s="62"/>
      <c r="Z99" s="62"/>
      <c r="AA99" s="87"/>
      <c r="AB99" s="87"/>
      <c r="AC99" s="89"/>
      <c r="AD99" s="65"/>
    </row>
    <row r="100" spans="1:30" ht="20.100000000000001" customHeight="1">
      <c r="A100" s="12"/>
      <c r="B100" s="38"/>
      <c r="C100" s="7"/>
      <c r="D100" s="52" t="s">
        <v>94</v>
      </c>
      <c r="E100" s="142"/>
      <c r="F100" s="143"/>
      <c r="G100" s="327"/>
      <c r="H100" s="108"/>
      <c r="I100" s="109"/>
      <c r="J100" s="32">
        <v>5</v>
      </c>
      <c r="K100" s="179">
        <v>3</v>
      </c>
      <c r="L100" s="111">
        <v>2</v>
      </c>
      <c r="M100" s="322">
        <v>2</v>
      </c>
      <c r="N100" s="108"/>
      <c r="O100" s="109"/>
      <c r="P100" s="112">
        <v>5</v>
      </c>
      <c r="Q100" s="146">
        <v>2</v>
      </c>
      <c r="R100" s="114">
        <v>1</v>
      </c>
      <c r="S100" s="115">
        <v>2</v>
      </c>
      <c r="T100" s="322">
        <v>2</v>
      </c>
      <c r="U100" s="44" t="s">
        <v>184</v>
      </c>
      <c r="V100" s="218">
        <v>0.4375</v>
      </c>
      <c r="W100" s="221" t="s">
        <v>236</v>
      </c>
      <c r="X100" s="204" t="s">
        <v>203</v>
      </c>
      <c r="Y100" s="204" t="s">
        <v>204</v>
      </c>
      <c r="Z100" s="204" t="s">
        <v>204</v>
      </c>
      <c r="AA100" s="205" t="s">
        <v>205</v>
      </c>
      <c r="AB100" s="205" t="s">
        <v>275</v>
      </c>
      <c r="AC100" s="205" t="s">
        <v>212</v>
      </c>
      <c r="AD100" s="206"/>
    </row>
    <row r="101" spans="1:30" ht="20.100000000000001" customHeight="1">
      <c r="A101" s="12"/>
      <c r="B101" s="38"/>
      <c r="C101" s="7"/>
      <c r="D101" s="52" t="s">
        <v>95</v>
      </c>
      <c r="E101" s="142"/>
      <c r="F101" s="143"/>
      <c r="G101" s="327"/>
      <c r="H101" s="108"/>
      <c r="I101" s="109"/>
      <c r="J101" s="32">
        <v>8</v>
      </c>
      <c r="K101" s="179">
        <v>4</v>
      </c>
      <c r="L101" s="111">
        <v>4</v>
      </c>
      <c r="M101" s="322">
        <v>4</v>
      </c>
      <c r="N101" s="108"/>
      <c r="O101" s="109"/>
      <c r="P101" s="112">
        <v>8</v>
      </c>
      <c r="Q101" s="146">
        <v>2</v>
      </c>
      <c r="R101" s="114">
        <v>4</v>
      </c>
      <c r="S101" s="115">
        <v>2</v>
      </c>
      <c r="T101" s="322">
        <v>2</v>
      </c>
      <c r="U101" s="44" t="s">
        <v>184</v>
      </c>
      <c r="V101" s="243" t="s">
        <v>236</v>
      </c>
      <c r="W101" s="243" t="s">
        <v>236</v>
      </c>
      <c r="X101" s="215" t="s">
        <v>203</v>
      </c>
      <c r="Y101" s="215" t="s">
        <v>204</v>
      </c>
      <c r="Z101" s="204" t="s">
        <v>204</v>
      </c>
      <c r="AA101" s="216" t="s">
        <v>205</v>
      </c>
      <c r="AB101" s="205" t="s">
        <v>211</v>
      </c>
      <c r="AC101" s="205" t="s">
        <v>212</v>
      </c>
      <c r="AD101" s="217"/>
    </row>
    <row r="102" spans="1:30" ht="20.100000000000001" customHeight="1">
      <c r="A102" s="12"/>
      <c r="B102" s="38"/>
      <c r="C102" s="7" t="s">
        <v>183</v>
      </c>
      <c r="D102" s="283" t="s">
        <v>157</v>
      </c>
      <c r="E102" s="100">
        <v>25</v>
      </c>
      <c r="F102" s="264">
        <v>5</v>
      </c>
      <c r="G102" s="322">
        <v>5</v>
      </c>
      <c r="H102" s="155"/>
      <c r="I102" s="273">
        <v>0</v>
      </c>
      <c r="J102" s="41"/>
      <c r="K102" s="145"/>
      <c r="L102" s="136">
        <v>0</v>
      </c>
      <c r="M102" s="327"/>
      <c r="N102" s="155"/>
      <c r="O102" s="273">
        <v>0</v>
      </c>
      <c r="P102" s="180"/>
      <c r="Q102" s="145"/>
      <c r="R102" s="181"/>
      <c r="S102" s="135">
        <v>0</v>
      </c>
      <c r="T102" s="327"/>
      <c r="U102" s="44" t="s">
        <v>184</v>
      </c>
      <c r="V102" s="218">
        <v>0.4375</v>
      </c>
      <c r="W102" s="221" t="s">
        <v>236</v>
      </c>
      <c r="X102" s="204" t="s">
        <v>203</v>
      </c>
      <c r="Y102" s="204" t="s">
        <v>204</v>
      </c>
      <c r="Z102" s="204" t="s">
        <v>204</v>
      </c>
      <c r="AA102" s="205" t="s">
        <v>205</v>
      </c>
      <c r="AB102" s="205" t="s">
        <v>275</v>
      </c>
      <c r="AC102" s="205" t="s">
        <v>212</v>
      </c>
      <c r="AD102" s="206"/>
    </row>
    <row r="103" spans="1:30" ht="20.100000000000001" customHeight="1">
      <c r="A103" s="12"/>
      <c r="B103" s="38"/>
      <c r="C103" s="7" t="s">
        <v>183</v>
      </c>
      <c r="D103" s="283" t="s">
        <v>158</v>
      </c>
      <c r="E103" s="100">
        <v>34</v>
      </c>
      <c r="F103" s="264">
        <v>6</v>
      </c>
      <c r="G103" s="322">
        <v>6</v>
      </c>
      <c r="H103" s="155"/>
      <c r="I103" s="273">
        <v>0</v>
      </c>
      <c r="J103" s="41"/>
      <c r="K103" s="145"/>
      <c r="L103" s="136">
        <v>0</v>
      </c>
      <c r="M103" s="327"/>
      <c r="N103" s="155"/>
      <c r="O103" s="273">
        <v>0</v>
      </c>
      <c r="P103" s="180"/>
      <c r="Q103" s="182"/>
      <c r="R103" s="154"/>
      <c r="S103" s="135">
        <v>0</v>
      </c>
      <c r="T103" s="327"/>
      <c r="U103" s="44" t="s">
        <v>184</v>
      </c>
      <c r="V103" s="243" t="s">
        <v>236</v>
      </c>
      <c r="W103" s="243" t="s">
        <v>236</v>
      </c>
      <c r="X103" s="215" t="s">
        <v>203</v>
      </c>
      <c r="Y103" s="215" t="s">
        <v>204</v>
      </c>
      <c r="Z103" s="204" t="s">
        <v>204</v>
      </c>
      <c r="AA103" s="216" t="s">
        <v>205</v>
      </c>
      <c r="AB103" s="205" t="s">
        <v>211</v>
      </c>
      <c r="AC103" s="205" t="s">
        <v>212</v>
      </c>
      <c r="AD103" s="217"/>
    </row>
    <row r="104" spans="1:30" ht="20.100000000000001" customHeight="1">
      <c r="A104" s="12"/>
      <c r="B104" s="37" t="s">
        <v>60</v>
      </c>
      <c r="C104" s="22" t="s">
        <v>5</v>
      </c>
      <c r="D104" s="50"/>
      <c r="E104" s="120">
        <v>143</v>
      </c>
      <c r="F104" s="121">
        <v>27</v>
      </c>
      <c r="G104" s="324">
        <v>27</v>
      </c>
      <c r="H104" s="120">
        <v>165</v>
      </c>
      <c r="I104" s="121">
        <v>32</v>
      </c>
      <c r="J104" s="138">
        <v>32</v>
      </c>
      <c r="K104" s="123">
        <v>5</v>
      </c>
      <c r="L104" s="102">
        <v>27</v>
      </c>
      <c r="M104" s="324">
        <v>27</v>
      </c>
      <c r="N104" s="120">
        <v>167</v>
      </c>
      <c r="O104" s="121">
        <v>33</v>
      </c>
      <c r="P104" s="125">
        <v>33</v>
      </c>
      <c r="Q104" s="125">
        <v>9</v>
      </c>
      <c r="R104" s="125">
        <v>5</v>
      </c>
      <c r="S104" s="107">
        <v>19</v>
      </c>
      <c r="T104" s="335">
        <v>19</v>
      </c>
      <c r="U104" s="61"/>
      <c r="V104" s="61"/>
      <c r="W104" s="62"/>
      <c r="X104" s="61"/>
      <c r="Y104" s="62"/>
      <c r="Z104" s="62"/>
      <c r="AA104" s="87"/>
      <c r="AB104" s="87"/>
      <c r="AC104" s="89"/>
      <c r="AD104" s="65"/>
    </row>
    <row r="105" spans="1:30" ht="20.100000000000001" customHeight="1">
      <c r="A105" s="12"/>
      <c r="B105" s="38"/>
      <c r="C105" s="7" t="s">
        <v>9</v>
      </c>
      <c r="D105" s="49" t="s">
        <v>32</v>
      </c>
      <c r="E105" s="139"/>
      <c r="F105" s="140"/>
      <c r="G105" s="326">
        <v>0</v>
      </c>
      <c r="H105" s="100">
        <v>96</v>
      </c>
      <c r="I105" s="264">
        <v>19</v>
      </c>
      <c r="J105" s="31">
        <v>19</v>
      </c>
      <c r="K105" s="178">
        <v>4</v>
      </c>
      <c r="L105" s="102">
        <v>15</v>
      </c>
      <c r="M105" s="321">
        <v>15</v>
      </c>
      <c r="N105" s="100">
        <v>96</v>
      </c>
      <c r="O105" s="264">
        <v>19</v>
      </c>
      <c r="P105" s="176">
        <v>19</v>
      </c>
      <c r="Q105" s="176">
        <v>6</v>
      </c>
      <c r="R105" s="126">
        <v>4</v>
      </c>
      <c r="S105" s="107">
        <v>9</v>
      </c>
      <c r="T105" s="334">
        <v>9</v>
      </c>
      <c r="U105" s="61"/>
      <c r="V105" s="61"/>
      <c r="W105" s="62"/>
      <c r="X105" s="61"/>
      <c r="Y105" s="62"/>
      <c r="Z105" s="62"/>
      <c r="AA105" s="87"/>
      <c r="AB105" s="87"/>
      <c r="AC105" s="89"/>
      <c r="AD105" s="65"/>
    </row>
    <row r="106" spans="1:30" ht="20.100000000000001" customHeight="1">
      <c r="A106" s="12"/>
      <c r="B106" s="38"/>
      <c r="C106" s="7"/>
      <c r="D106" s="52" t="s">
        <v>44</v>
      </c>
      <c r="E106" s="142"/>
      <c r="F106" s="143"/>
      <c r="G106" s="327"/>
      <c r="H106" s="108"/>
      <c r="I106" s="109"/>
      <c r="J106" s="32">
        <v>7</v>
      </c>
      <c r="K106" s="110">
        <v>2</v>
      </c>
      <c r="L106" s="111">
        <v>5</v>
      </c>
      <c r="M106" s="322">
        <v>5</v>
      </c>
      <c r="N106" s="108"/>
      <c r="O106" s="109"/>
      <c r="P106" s="112">
        <v>6</v>
      </c>
      <c r="Q106" s="113">
        <v>2</v>
      </c>
      <c r="R106" s="114">
        <v>0</v>
      </c>
      <c r="S106" s="115">
        <v>4</v>
      </c>
      <c r="T106" s="322">
        <v>4</v>
      </c>
      <c r="U106" s="44" t="s">
        <v>184</v>
      </c>
      <c r="V106" s="218">
        <v>0.41666666666666669</v>
      </c>
      <c r="W106" s="221" t="s">
        <v>289</v>
      </c>
      <c r="X106" s="204" t="s">
        <v>203</v>
      </c>
      <c r="Y106" s="204" t="s">
        <v>204</v>
      </c>
      <c r="Z106" s="204" t="s">
        <v>204</v>
      </c>
      <c r="AA106" s="205" t="s">
        <v>205</v>
      </c>
      <c r="AB106" s="205" t="s">
        <v>211</v>
      </c>
      <c r="AC106" s="205" t="s">
        <v>212</v>
      </c>
      <c r="AD106" s="206" t="s">
        <v>290</v>
      </c>
    </row>
    <row r="107" spans="1:30" ht="20.100000000000001" customHeight="1">
      <c r="A107" s="12"/>
      <c r="B107" s="38"/>
      <c r="C107" s="7"/>
      <c r="D107" s="52" t="s">
        <v>45</v>
      </c>
      <c r="E107" s="142"/>
      <c r="F107" s="143"/>
      <c r="G107" s="327"/>
      <c r="H107" s="108"/>
      <c r="I107" s="109"/>
      <c r="J107" s="32">
        <v>6</v>
      </c>
      <c r="K107" s="110">
        <v>0</v>
      </c>
      <c r="L107" s="111">
        <v>6</v>
      </c>
      <c r="M107" s="322">
        <v>6</v>
      </c>
      <c r="N107" s="108"/>
      <c r="O107" s="109"/>
      <c r="P107" s="112">
        <v>7</v>
      </c>
      <c r="Q107" s="113">
        <v>3</v>
      </c>
      <c r="R107" s="114">
        <v>2</v>
      </c>
      <c r="S107" s="115">
        <v>2</v>
      </c>
      <c r="T107" s="322">
        <v>2</v>
      </c>
      <c r="U107" s="44" t="s">
        <v>184</v>
      </c>
      <c r="V107" s="218">
        <v>0.41666666666666669</v>
      </c>
      <c r="W107" s="221" t="s">
        <v>288</v>
      </c>
      <c r="X107" s="204" t="s">
        <v>203</v>
      </c>
      <c r="Y107" s="204" t="s">
        <v>204</v>
      </c>
      <c r="Z107" s="204" t="s">
        <v>204</v>
      </c>
      <c r="AA107" s="205" t="s">
        <v>205</v>
      </c>
      <c r="AB107" s="205" t="s">
        <v>211</v>
      </c>
      <c r="AC107" s="205" t="s">
        <v>212</v>
      </c>
      <c r="AD107" s="206"/>
    </row>
    <row r="108" spans="1:30" ht="20.100000000000001" customHeight="1">
      <c r="A108" s="12"/>
      <c r="B108" s="38"/>
      <c r="C108" s="7"/>
      <c r="D108" s="52" t="s">
        <v>46</v>
      </c>
      <c r="E108" s="142"/>
      <c r="F108" s="143"/>
      <c r="G108" s="327"/>
      <c r="H108" s="108"/>
      <c r="I108" s="109"/>
      <c r="J108" s="32">
        <v>6</v>
      </c>
      <c r="K108" s="110">
        <v>2</v>
      </c>
      <c r="L108" s="111">
        <v>4</v>
      </c>
      <c r="M108" s="322">
        <v>4</v>
      </c>
      <c r="N108" s="108"/>
      <c r="O108" s="109"/>
      <c r="P108" s="112">
        <v>6</v>
      </c>
      <c r="Q108" s="113">
        <v>1</v>
      </c>
      <c r="R108" s="114">
        <v>2</v>
      </c>
      <c r="S108" s="115">
        <v>3</v>
      </c>
      <c r="T108" s="322">
        <v>3</v>
      </c>
      <c r="U108" s="44" t="s">
        <v>184</v>
      </c>
      <c r="V108" s="218">
        <v>0.41666666666666669</v>
      </c>
      <c r="W108" s="221" t="s">
        <v>270</v>
      </c>
      <c r="X108" s="204" t="s">
        <v>203</v>
      </c>
      <c r="Y108" s="204" t="s">
        <v>204</v>
      </c>
      <c r="Z108" s="204" t="s">
        <v>204</v>
      </c>
      <c r="AA108" s="205" t="s">
        <v>205</v>
      </c>
      <c r="AB108" s="205" t="s">
        <v>211</v>
      </c>
      <c r="AC108" s="205" t="s">
        <v>212</v>
      </c>
      <c r="AD108" s="209" t="s">
        <v>271</v>
      </c>
    </row>
    <row r="109" spans="1:30" ht="20.100000000000001" customHeight="1">
      <c r="A109" s="12"/>
      <c r="B109" s="38"/>
      <c r="C109" s="7" t="s">
        <v>166</v>
      </c>
      <c r="D109" s="55" t="s">
        <v>161</v>
      </c>
      <c r="E109" s="100">
        <v>27</v>
      </c>
      <c r="F109" s="264">
        <v>5</v>
      </c>
      <c r="G109" s="322">
        <v>5</v>
      </c>
      <c r="H109" s="155"/>
      <c r="I109" s="273">
        <v>0</v>
      </c>
      <c r="J109" s="41"/>
      <c r="K109" s="144"/>
      <c r="L109" s="136">
        <v>0</v>
      </c>
      <c r="M109" s="327"/>
      <c r="N109" s="155"/>
      <c r="O109" s="273">
        <v>0</v>
      </c>
      <c r="P109" s="156"/>
      <c r="Q109" s="157"/>
      <c r="R109" s="158"/>
      <c r="S109" s="135">
        <v>0</v>
      </c>
      <c r="T109" s="327"/>
      <c r="U109" s="44" t="s">
        <v>184</v>
      </c>
      <c r="V109" s="218">
        <v>0.41666666666666669</v>
      </c>
      <c r="W109" s="221" t="s">
        <v>289</v>
      </c>
      <c r="X109" s="204" t="s">
        <v>203</v>
      </c>
      <c r="Y109" s="204" t="s">
        <v>204</v>
      </c>
      <c r="Z109" s="204" t="s">
        <v>204</v>
      </c>
      <c r="AA109" s="205" t="s">
        <v>205</v>
      </c>
      <c r="AB109" s="205" t="s">
        <v>211</v>
      </c>
      <c r="AC109" s="205" t="s">
        <v>212</v>
      </c>
      <c r="AD109" s="206" t="s">
        <v>290</v>
      </c>
    </row>
    <row r="110" spans="1:30" ht="20.100000000000001" customHeight="1">
      <c r="A110" s="12"/>
      <c r="B110" s="38"/>
      <c r="C110" s="7" t="s">
        <v>166</v>
      </c>
      <c r="D110" s="55" t="s">
        <v>162</v>
      </c>
      <c r="E110" s="100">
        <v>27</v>
      </c>
      <c r="F110" s="264">
        <v>5</v>
      </c>
      <c r="G110" s="322">
        <v>5</v>
      </c>
      <c r="H110" s="155"/>
      <c r="I110" s="273">
        <v>0</v>
      </c>
      <c r="J110" s="41"/>
      <c r="K110" s="144"/>
      <c r="L110" s="136">
        <v>0</v>
      </c>
      <c r="M110" s="327"/>
      <c r="N110" s="155"/>
      <c r="O110" s="273">
        <v>0</v>
      </c>
      <c r="P110" s="156"/>
      <c r="Q110" s="157"/>
      <c r="R110" s="158"/>
      <c r="S110" s="135">
        <v>0</v>
      </c>
      <c r="T110" s="327"/>
      <c r="U110" s="44" t="s">
        <v>184</v>
      </c>
      <c r="V110" s="218">
        <v>0.41666666666666669</v>
      </c>
      <c r="W110" s="221" t="s">
        <v>288</v>
      </c>
      <c r="X110" s="204" t="s">
        <v>203</v>
      </c>
      <c r="Y110" s="204" t="s">
        <v>204</v>
      </c>
      <c r="Z110" s="204" t="s">
        <v>204</v>
      </c>
      <c r="AA110" s="205" t="s">
        <v>205</v>
      </c>
      <c r="AB110" s="205" t="s">
        <v>211</v>
      </c>
      <c r="AC110" s="205" t="s">
        <v>212</v>
      </c>
      <c r="AD110" s="206"/>
    </row>
    <row r="111" spans="1:30" ht="20.100000000000001" customHeight="1">
      <c r="A111" s="12"/>
      <c r="B111" s="38"/>
      <c r="C111" s="7" t="s">
        <v>166</v>
      </c>
      <c r="D111" s="55" t="s">
        <v>269</v>
      </c>
      <c r="E111" s="100">
        <v>27</v>
      </c>
      <c r="F111" s="264">
        <v>5</v>
      </c>
      <c r="G111" s="322">
        <v>5</v>
      </c>
      <c r="H111" s="155"/>
      <c r="I111" s="273">
        <v>0</v>
      </c>
      <c r="J111" s="41"/>
      <c r="K111" s="144"/>
      <c r="L111" s="136">
        <v>0</v>
      </c>
      <c r="M111" s="327"/>
      <c r="N111" s="155"/>
      <c r="O111" s="273">
        <v>0</v>
      </c>
      <c r="P111" s="156"/>
      <c r="Q111" s="157"/>
      <c r="R111" s="158"/>
      <c r="S111" s="135">
        <v>0</v>
      </c>
      <c r="T111" s="327"/>
      <c r="U111" s="44" t="s">
        <v>184</v>
      </c>
      <c r="V111" s="218">
        <v>0.41666666666666669</v>
      </c>
      <c r="W111" s="221" t="s">
        <v>270</v>
      </c>
      <c r="X111" s="204" t="s">
        <v>203</v>
      </c>
      <c r="Y111" s="204" t="s">
        <v>204</v>
      </c>
      <c r="Z111" s="204" t="s">
        <v>204</v>
      </c>
      <c r="AA111" s="205" t="s">
        <v>205</v>
      </c>
      <c r="AB111" s="205" t="s">
        <v>211</v>
      </c>
      <c r="AC111" s="205" t="s">
        <v>212</v>
      </c>
      <c r="AD111" s="209" t="s">
        <v>271</v>
      </c>
    </row>
    <row r="112" spans="1:30" ht="20.100000000000001" customHeight="1">
      <c r="A112" s="12"/>
      <c r="B112" s="38"/>
      <c r="C112" s="7" t="s">
        <v>9</v>
      </c>
      <c r="D112" s="49" t="s">
        <v>121</v>
      </c>
      <c r="E112" s="139"/>
      <c r="F112" s="140"/>
      <c r="G112" s="326">
        <v>0</v>
      </c>
      <c r="H112" s="100">
        <v>44</v>
      </c>
      <c r="I112" s="264">
        <v>8</v>
      </c>
      <c r="J112" s="31">
        <v>8</v>
      </c>
      <c r="K112" s="42">
        <v>0</v>
      </c>
      <c r="L112" s="102">
        <v>8</v>
      </c>
      <c r="M112" s="321">
        <v>8</v>
      </c>
      <c r="N112" s="100">
        <v>46</v>
      </c>
      <c r="O112" s="264">
        <v>9</v>
      </c>
      <c r="P112" s="176">
        <v>9</v>
      </c>
      <c r="Q112" s="43">
        <v>0</v>
      </c>
      <c r="R112" s="126">
        <v>0</v>
      </c>
      <c r="S112" s="107">
        <v>9</v>
      </c>
      <c r="T112" s="334">
        <v>9</v>
      </c>
      <c r="U112" s="61"/>
      <c r="V112" s="61"/>
      <c r="W112" s="62"/>
      <c r="X112" s="61"/>
      <c r="Y112" s="62"/>
      <c r="Z112" s="62"/>
      <c r="AA112" s="87"/>
      <c r="AB112" s="87"/>
      <c r="AC112" s="89"/>
      <c r="AD112" s="65"/>
    </row>
    <row r="113" spans="1:30" ht="20.100000000000001" customHeight="1">
      <c r="A113" s="12"/>
      <c r="B113" s="38"/>
      <c r="C113" s="7"/>
      <c r="D113" s="52" t="s">
        <v>122</v>
      </c>
      <c r="E113" s="142"/>
      <c r="F113" s="143"/>
      <c r="G113" s="327"/>
      <c r="H113" s="108"/>
      <c r="I113" s="109"/>
      <c r="J113" s="32">
        <v>4</v>
      </c>
      <c r="K113" s="110">
        <v>0</v>
      </c>
      <c r="L113" s="111">
        <v>4</v>
      </c>
      <c r="M113" s="322">
        <v>4</v>
      </c>
      <c r="N113" s="108"/>
      <c r="O113" s="109"/>
      <c r="P113" s="112">
        <v>5</v>
      </c>
      <c r="Q113" s="113">
        <v>0</v>
      </c>
      <c r="R113" s="114">
        <v>0</v>
      </c>
      <c r="S113" s="115">
        <v>5</v>
      </c>
      <c r="T113" s="322">
        <v>5</v>
      </c>
      <c r="U113" s="44" t="s">
        <v>184</v>
      </c>
      <c r="V113" s="218">
        <v>0.41666666666666669</v>
      </c>
      <c r="W113" s="221" t="s">
        <v>298</v>
      </c>
      <c r="X113" s="204" t="s">
        <v>203</v>
      </c>
      <c r="Y113" s="204" t="s">
        <v>204</v>
      </c>
      <c r="Z113" s="204" t="s">
        <v>204</v>
      </c>
      <c r="AA113" s="205" t="s">
        <v>205</v>
      </c>
      <c r="AB113" s="205" t="s">
        <v>211</v>
      </c>
      <c r="AC113" s="205" t="s">
        <v>212</v>
      </c>
      <c r="AD113" s="206"/>
    </row>
    <row r="114" spans="1:30" ht="20.100000000000001" customHeight="1">
      <c r="A114" s="12"/>
      <c r="B114" s="38"/>
      <c r="C114" s="7"/>
      <c r="D114" s="52" t="s">
        <v>123</v>
      </c>
      <c r="E114" s="142"/>
      <c r="F114" s="143"/>
      <c r="G114" s="327"/>
      <c r="H114" s="108"/>
      <c r="I114" s="109"/>
      <c r="J114" s="32">
        <v>4</v>
      </c>
      <c r="K114" s="110">
        <v>0</v>
      </c>
      <c r="L114" s="111">
        <v>4</v>
      </c>
      <c r="M114" s="322">
        <v>4</v>
      </c>
      <c r="N114" s="108"/>
      <c r="O114" s="109"/>
      <c r="P114" s="112">
        <v>4</v>
      </c>
      <c r="Q114" s="113">
        <v>0</v>
      </c>
      <c r="R114" s="114">
        <v>0</v>
      </c>
      <c r="S114" s="115">
        <v>4</v>
      </c>
      <c r="T114" s="322">
        <v>4</v>
      </c>
      <c r="U114" s="44" t="s">
        <v>184</v>
      </c>
      <c r="V114" s="233">
        <v>0.58333333333333337</v>
      </c>
      <c r="W114" s="221" t="s">
        <v>315</v>
      </c>
      <c r="X114" s="204" t="s">
        <v>203</v>
      </c>
      <c r="Y114" s="204" t="s">
        <v>204</v>
      </c>
      <c r="Z114" s="204" t="s">
        <v>204</v>
      </c>
      <c r="AA114" s="205" t="s">
        <v>205</v>
      </c>
      <c r="AB114" s="205" t="s">
        <v>316</v>
      </c>
      <c r="AC114" s="205" t="s">
        <v>212</v>
      </c>
      <c r="AD114" s="206"/>
    </row>
    <row r="115" spans="1:30" ht="20.100000000000001" customHeight="1">
      <c r="A115" s="12"/>
      <c r="B115" s="38"/>
      <c r="C115" s="7" t="s">
        <v>166</v>
      </c>
      <c r="D115" s="55" t="s">
        <v>159</v>
      </c>
      <c r="E115" s="100">
        <v>20</v>
      </c>
      <c r="F115" s="264">
        <v>4</v>
      </c>
      <c r="G115" s="323">
        <v>4</v>
      </c>
      <c r="H115" s="155"/>
      <c r="I115" s="273">
        <v>0</v>
      </c>
      <c r="J115" s="41"/>
      <c r="K115" s="144"/>
      <c r="L115" s="136">
        <v>0</v>
      </c>
      <c r="M115" s="327"/>
      <c r="N115" s="155"/>
      <c r="O115" s="273">
        <v>0</v>
      </c>
      <c r="P115" s="156"/>
      <c r="Q115" s="157"/>
      <c r="R115" s="158"/>
      <c r="S115" s="135">
        <v>0</v>
      </c>
      <c r="T115" s="327"/>
      <c r="U115" s="44" t="s">
        <v>184</v>
      </c>
      <c r="V115" s="218">
        <v>0.41666666666666669</v>
      </c>
      <c r="W115" s="221" t="s">
        <v>298</v>
      </c>
      <c r="X115" s="204" t="s">
        <v>203</v>
      </c>
      <c r="Y115" s="204" t="s">
        <v>204</v>
      </c>
      <c r="Z115" s="204" t="s">
        <v>204</v>
      </c>
      <c r="AA115" s="205" t="s">
        <v>205</v>
      </c>
      <c r="AB115" s="205" t="s">
        <v>211</v>
      </c>
      <c r="AC115" s="205" t="s">
        <v>212</v>
      </c>
      <c r="AD115" s="206"/>
    </row>
    <row r="116" spans="1:30" ht="20.100000000000001" customHeight="1">
      <c r="A116" s="12"/>
      <c r="B116" s="38"/>
      <c r="C116" s="7" t="s">
        <v>166</v>
      </c>
      <c r="D116" s="55" t="s">
        <v>160</v>
      </c>
      <c r="E116" s="100">
        <v>20</v>
      </c>
      <c r="F116" s="264">
        <v>4</v>
      </c>
      <c r="G116" s="323">
        <v>4</v>
      </c>
      <c r="H116" s="155"/>
      <c r="I116" s="273">
        <v>0</v>
      </c>
      <c r="J116" s="41"/>
      <c r="K116" s="144"/>
      <c r="L116" s="136">
        <v>0</v>
      </c>
      <c r="M116" s="327"/>
      <c r="N116" s="155"/>
      <c r="O116" s="273">
        <v>0</v>
      </c>
      <c r="P116" s="156"/>
      <c r="Q116" s="157"/>
      <c r="R116" s="158"/>
      <c r="S116" s="135">
        <v>0</v>
      </c>
      <c r="T116" s="327"/>
      <c r="U116" s="44" t="s">
        <v>184</v>
      </c>
      <c r="V116" s="233">
        <v>0.58333333333333337</v>
      </c>
      <c r="W116" s="221" t="s">
        <v>315</v>
      </c>
      <c r="X116" s="204" t="s">
        <v>203</v>
      </c>
      <c r="Y116" s="204" t="s">
        <v>204</v>
      </c>
      <c r="Z116" s="204" t="s">
        <v>204</v>
      </c>
      <c r="AA116" s="205" t="s">
        <v>205</v>
      </c>
      <c r="AB116" s="205" t="s">
        <v>316</v>
      </c>
      <c r="AC116" s="205" t="s">
        <v>212</v>
      </c>
      <c r="AD116" s="206"/>
    </row>
    <row r="117" spans="1:30" ht="20.100000000000001" customHeight="1">
      <c r="A117" s="12"/>
      <c r="B117" s="36"/>
      <c r="C117" s="7" t="s">
        <v>9</v>
      </c>
      <c r="D117" s="52" t="s">
        <v>96</v>
      </c>
      <c r="E117" s="100">
        <v>22</v>
      </c>
      <c r="F117" s="264">
        <v>4</v>
      </c>
      <c r="G117" s="323">
        <v>4</v>
      </c>
      <c r="H117" s="100">
        <v>25</v>
      </c>
      <c r="I117" s="264">
        <v>5</v>
      </c>
      <c r="J117" s="33">
        <v>5</v>
      </c>
      <c r="K117" s="116">
        <v>1</v>
      </c>
      <c r="L117" s="111">
        <v>4</v>
      </c>
      <c r="M117" s="323">
        <v>4</v>
      </c>
      <c r="N117" s="100">
        <v>25</v>
      </c>
      <c r="O117" s="264">
        <v>5</v>
      </c>
      <c r="P117" s="117">
        <v>5</v>
      </c>
      <c r="Q117" s="118">
        <v>3</v>
      </c>
      <c r="R117" s="119">
        <v>1</v>
      </c>
      <c r="S117" s="115">
        <v>1</v>
      </c>
      <c r="T117" s="323">
        <v>1</v>
      </c>
      <c r="U117" s="44" t="s">
        <v>184</v>
      </c>
      <c r="V117" s="218">
        <v>0.41666666666666669</v>
      </c>
      <c r="W117" s="221" t="s">
        <v>210</v>
      </c>
      <c r="X117" s="204" t="s">
        <v>203</v>
      </c>
      <c r="Y117" s="204" t="s">
        <v>204</v>
      </c>
      <c r="Z117" s="204" t="s">
        <v>204</v>
      </c>
      <c r="AA117" s="205" t="s">
        <v>205</v>
      </c>
      <c r="AB117" s="205" t="s">
        <v>211</v>
      </c>
      <c r="AC117" s="205" t="s">
        <v>212</v>
      </c>
      <c r="AD117" s="206" t="s">
        <v>213</v>
      </c>
    </row>
    <row r="118" spans="1:30" ht="20.100000000000001" customHeight="1">
      <c r="A118" s="12"/>
      <c r="B118" s="37" t="s">
        <v>61</v>
      </c>
      <c r="C118" s="22" t="s">
        <v>5</v>
      </c>
      <c r="D118" s="50"/>
      <c r="E118" s="120">
        <v>116</v>
      </c>
      <c r="F118" s="121">
        <v>21</v>
      </c>
      <c r="G118" s="324">
        <v>21</v>
      </c>
      <c r="H118" s="120">
        <v>133</v>
      </c>
      <c r="I118" s="121">
        <v>25</v>
      </c>
      <c r="J118" s="138">
        <v>25</v>
      </c>
      <c r="K118" s="123">
        <v>6</v>
      </c>
      <c r="L118" s="102">
        <v>19</v>
      </c>
      <c r="M118" s="324">
        <v>19</v>
      </c>
      <c r="N118" s="120">
        <v>132</v>
      </c>
      <c r="O118" s="121">
        <v>25</v>
      </c>
      <c r="P118" s="125">
        <v>25</v>
      </c>
      <c r="Q118" s="125">
        <v>4</v>
      </c>
      <c r="R118" s="126">
        <v>3</v>
      </c>
      <c r="S118" s="107">
        <v>18</v>
      </c>
      <c r="T118" s="335">
        <v>18</v>
      </c>
      <c r="U118" s="61"/>
      <c r="V118" s="61"/>
      <c r="W118" s="62"/>
      <c r="X118" s="61"/>
      <c r="Y118" s="62"/>
      <c r="Z118" s="62"/>
      <c r="AA118" s="87"/>
      <c r="AB118" s="87"/>
      <c r="AC118" s="89"/>
      <c r="AD118" s="65"/>
    </row>
    <row r="119" spans="1:30" ht="20.100000000000001" customHeight="1">
      <c r="A119" s="12"/>
      <c r="B119" s="38"/>
      <c r="C119" s="7" t="s">
        <v>9</v>
      </c>
      <c r="D119" s="52" t="s">
        <v>33</v>
      </c>
      <c r="E119" s="100">
        <v>22</v>
      </c>
      <c r="F119" s="264">
        <v>4</v>
      </c>
      <c r="G119" s="323">
        <v>4</v>
      </c>
      <c r="H119" s="100">
        <v>25</v>
      </c>
      <c r="I119" s="264">
        <v>5</v>
      </c>
      <c r="J119" s="33">
        <v>5</v>
      </c>
      <c r="K119" s="116">
        <v>5</v>
      </c>
      <c r="L119" s="111">
        <v>0</v>
      </c>
      <c r="M119" s="325">
        <v>0</v>
      </c>
      <c r="N119" s="100">
        <v>25</v>
      </c>
      <c r="O119" s="264">
        <v>5</v>
      </c>
      <c r="P119" s="117">
        <v>5</v>
      </c>
      <c r="Q119" s="118">
        <v>1</v>
      </c>
      <c r="R119" s="119">
        <v>0</v>
      </c>
      <c r="S119" s="115">
        <v>4</v>
      </c>
      <c r="T119" s="323">
        <v>4</v>
      </c>
      <c r="U119" s="44" t="s">
        <v>184</v>
      </c>
      <c r="V119" s="244" t="s">
        <v>216</v>
      </c>
      <c r="W119" s="221" t="s">
        <v>216</v>
      </c>
      <c r="X119" s="204" t="s">
        <v>204</v>
      </c>
      <c r="Y119" s="204" t="s">
        <v>204</v>
      </c>
      <c r="Z119" s="204" t="s">
        <v>204</v>
      </c>
      <c r="AA119" s="205" t="s">
        <v>217</v>
      </c>
      <c r="AB119" s="205" t="s">
        <v>218</v>
      </c>
      <c r="AC119" s="205" t="s">
        <v>233</v>
      </c>
      <c r="AD119" s="206"/>
    </row>
    <row r="120" spans="1:30" ht="20.100000000000001" customHeight="1">
      <c r="A120" s="12"/>
      <c r="B120" s="38"/>
      <c r="C120" s="7" t="s">
        <v>9</v>
      </c>
      <c r="D120" s="52" t="s">
        <v>112</v>
      </c>
      <c r="E120" s="100">
        <v>23</v>
      </c>
      <c r="F120" s="264">
        <v>4</v>
      </c>
      <c r="G120" s="323">
        <v>4</v>
      </c>
      <c r="H120" s="100">
        <v>26</v>
      </c>
      <c r="I120" s="264">
        <v>5</v>
      </c>
      <c r="J120" s="33">
        <v>5</v>
      </c>
      <c r="K120" s="116">
        <v>0</v>
      </c>
      <c r="L120" s="111">
        <v>5</v>
      </c>
      <c r="M120" s="323">
        <v>5</v>
      </c>
      <c r="N120" s="100">
        <v>26</v>
      </c>
      <c r="O120" s="264">
        <v>5</v>
      </c>
      <c r="P120" s="117">
        <v>5</v>
      </c>
      <c r="Q120" s="118">
        <v>0</v>
      </c>
      <c r="R120" s="119">
        <v>2</v>
      </c>
      <c r="S120" s="115">
        <v>3</v>
      </c>
      <c r="T120" s="323">
        <v>3</v>
      </c>
      <c r="U120" s="44" t="s">
        <v>184</v>
      </c>
      <c r="V120" s="204" t="s">
        <v>216</v>
      </c>
      <c r="W120" s="221" t="s">
        <v>216</v>
      </c>
      <c r="X120" s="204" t="s">
        <v>204</v>
      </c>
      <c r="Y120" s="204" t="s">
        <v>204</v>
      </c>
      <c r="Z120" s="204" t="s">
        <v>204</v>
      </c>
      <c r="AA120" s="205" t="s">
        <v>217</v>
      </c>
      <c r="AB120" s="205" t="s">
        <v>218</v>
      </c>
      <c r="AC120" s="205" t="s">
        <v>233</v>
      </c>
      <c r="AD120" s="206"/>
    </row>
    <row r="121" spans="1:30" ht="20.100000000000001" customHeight="1">
      <c r="A121" s="12"/>
      <c r="B121" s="38"/>
      <c r="C121" s="7" t="s">
        <v>63</v>
      </c>
      <c r="D121" s="52" t="s">
        <v>113</v>
      </c>
      <c r="E121" s="100">
        <v>21</v>
      </c>
      <c r="F121" s="264">
        <v>4</v>
      </c>
      <c r="G121" s="323">
        <v>4</v>
      </c>
      <c r="H121" s="100">
        <v>23</v>
      </c>
      <c r="I121" s="264">
        <v>4</v>
      </c>
      <c r="J121" s="33">
        <v>4</v>
      </c>
      <c r="K121" s="116">
        <v>1</v>
      </c>
      <c r="L121" s="111">
        <v>3</v>
      </c>
      <c r="M121" s="323">
        <v>3</v>
      </c>
      <c r="N121" s="100">
        <v>22</v>
      </c>
      <c r="O121" s="264">
        <v>4</v>
      </c>
      <c r="P121" s="117">
        <v>4</v>
      </c>
      <c r="Q121" s="118">
        <v>0</v>
      </c>
      <c r="R121" s="119">
        <v>0</v>
      </c>
      <c r="S121" s="115">
        <v>4</v>
      </c>
      <c r="T121" s="323">
        <v>4</v>
      </c>
      <c r="U121" s="44" t="s">
        <v>184</v>
      </c>
      <c r="V121" s="204" t="s">
        <v>216</v>
      </c>
      <c r="W121" s="204" t="s">
        <v>216</v>
      </c>
      <c r="X121" s="204" t="s">
        <v>204</v>
      </c>
      <c r="Y121" s="204" t="s">
        <v>204</v>
      </c>
      <c r="Z121" s="204" t="s">
        <v>204</v>
      </c>
      <c r="AA121" s="205" t="s">
        <v>217</v>
      </c>
      <c r="AB121" s="205" t="s">
        <v>218</v>
      </c>
      <c r="AC121" s="205" t="s">
        <v>233</v>
      </c>
      <c r="AD121" s="206"/>
    </row>
    <row r="122" spans="1:30" ht="20.100000000000001" customHeight="1">
      <c r="A122" s="12"/>
      <c r="B122" s="38"/>
      <c r="C122" s="7" t="s">
        <v>63</v>
      </c>
      <c r="D122" s="49" t="s">
        <v>65</v>
      </c>
      <c r="E122" s="139"/>
      <c r="F122" s="140"/>
      <c r="G122" s="326">
        <v>0</v>
      </c>
      <c r="H122" s="100">
        <v>59</v>
      </c>
      <c r="I122" s="264">
        <v>11</v>
      </c>
      <c r="J122" s="31">
        <v>11</v>
      </c>
      <c r="K122" s="178">
        <v>0</v>
      </c>
      <c r="L122" s="102">
        <v>11</v>
      </c>
      <c r="M122" s="321">
        <v>11</v>
      </c>
      <c r="N122" s="100">
        <v>59</v>
      </c>
      <c r="O122" s="264">
        <v>11</v>
      </c>
      <c r="P122" s="176">
        <v>11</v>
      </c>
      <c r="Q122" s="176">
        <v>3</v>
      </c>
      <c r="R122" s="126">
        <v>1</v>
      </c>
      <c r="S122" s="107">
        <v>7</v>
      </c>
      <c r="T122" s="334">
        <v>7</v>
      </c>
      <c r="U122" s="61"/>
      <c r="V122" s="61"/>
      <c r="W122" s="62"/>
      <c r="X122" s="61"/>
      <c r="Y122" s="62"/>
      <c r="Z122" s="62"/>
      <c r="AA122" s="87"/>
      <c r="AB122" s="87"/>
      <c r="AC122" s="89"/>
      <c r="AD122" s="65"/>
    </row>
    <row r="123" spans="1:30" ht="30" customHeight="1">
      <c r="A123" s="12"/>
      <c r="B123" s="38"/>
      <c r="C123" s="7"/>
      <c r="D123" s="55" t="s">
        <v>163</v>
      </c>
      <c r="E123" s="142"/>
      <c r="F123" s="143"/>
      <c r="G123" s="327"/>
      <c r="H123" s="108"/>
      <c r="I123" s="109"/>
      <c r="J123" s="32">
        <v>5</v>
      </c>
      <c r="K123" s="110">
        <v>0</v>
      </c>
      <c r="L123" s="111">
        <v>5</v>
      </c>
      <c r="M123" s="322">
        <v>5</v>
      </c>
      <c r="N123" s="108"/>
      <c r="O123" s="109"/>
      <c r="P123" s="112">
        <v>5</v>
      </c>
      <c r="Q123" s="113">
        <v>1</v>
      </c>
      <c r="R123" s="114">
        <v>0</v>
      </c>
      <c r="S123" s="115">
        <v>4</v>
      </c>
      <c r="T123" s="322">
        <v>4</v>
      </c>
      <c r="U123" s="44" t="s">
        <v>184</v>
      </c>
      <c r="V123" s="218">
        <v>0.58333333333333337</v>
      </c>
      <c r="W123" s="221" t="s">
        <v>236</v>
      </c>
      <c r="X123" s="204" t="s">
        <v>203</v>
      </c>
      <c r="Y123" s="204" t="s">
        <v>204</v>
      </c>
      <c r="Z123" s="204" t="s">
        <v>204</v>
      </c>
      <c r="AA123" s="205" t="s">
        <v>205</v>
      </c>
      <c r="AB123" s="205" t="s">
        <v>211</v>
      </c>
      <c r="AC123" s="205" t="s">
        <v>212</v>
      </c>
      <c r="AD123" s="206"/>
    </row>
    <row r="124" spans="1:30" ht="20.100000000000001" customHeight="1">
      <c r="A124" s="12"/>
      <c r="B124" s="38"/>
      <c r="C124" s="7"/>
      <c r="D124" s="52" t="s">
        <v>66</v>
      </c>
      <c r="E124" s="142"/>
      <c r="F124" s="143"/>
      <c r="G124" s="327"/>
      <c r="H124" s="108"/>
      <c r="I124" s="109"/>
      <c r="J124" s="32">
        <v>6</v>
      </c>
      <c r="K124" s="110">
        <v>0</v>
      </c>
      <c r="L124" s="111">
        <v>6</v>
      </c>
      <c r="M124" s="322">
        <v>6</v>
      </c>
      <c r="N124" s="108"/>
      <c r="O124" s="109"/>
      <c r="P124" s="112">
        <v>6</v>
      </c>
      <c r="Q124" s="113">
        <v>2</v>
      </c>
      <c r="R124" s="114">
        <v>1</v>
      </c>
      <c r="S124" s="115">
        <v>3</v>
      </c>
      <c r="T124" s="322">
        <v>3</v>
      </c>
      <c r="U124" s="44" t="s">
        <v>184</v>
      </c>
      <c r="V124" s="218">
        <v>0.41666666666666669</v>
      </c>
      <c r="W124" s="221" t="s">
        <v>277</v>
      </c>
      <c r="X124" s="204" t="s">
        <v>203</v>
      </c>
      <c r="Y124" s="204" t="s">
        <v>204</v>
      </c>
      <c r="Z124" s="204" t="s">
        <v>204</v>
      </c>
      <c r="AA124" s="205" t="s">
        <v>205</v>
      </c>
      <c r="AB124" s="205" t="s">
        <v>211</v>
      </c>
      <c r="AC124" s="205" t="s">
        <v>212</v>
      </c>
      <c r="AD124" s="206" t="s">
        <v>278</v>
      </c>
    </row>
    <row r="125" spans="1:30" ht="20.100000000000001" customHeight="1">
      <c r="A125" s="12"/>
      <c r="B125" s="38"/>
      <c r="C125" s="7" t="s">
        <v>166</v>
      </c>
      <c r="D125" s="283" t="s">
        <v>164</v>
      </c>
      <c r="E125" s="100">
        <v>23</v>
      </c>
      <c r="F125" s="264">
        <v>4</v>
      </c>
      <c r="G125" s="323">
        <v>4</v>
      </c>
      <c r="H125" s="155"/>
      <c r="I125" s="273">
        <v>0</v>
      </c>
      <c r="J125" s="41"/>
      <c r="K125" s="144"/>
      <c r="L125" s="136">
        <v>0</v>
      </c>
      <c r="M125" s="327"/>
      <c r="N125" s="155"/>
      <c r="O125" s="273">
        <v>0</v>
      </c>
      <c r="P125" s="180"/>
      <c r="Q125" s="144"/>
      <c r="R125" s="158"/>
      <c r="S125" s="135">
        <v>0</v>
      </c>
      <c r="T125" s="327"/>
      <c r="U125" s="44" t="s">
        <v>184</v>
      </c>
      <c r="V125" s="218">
        <v>0.58333333333333337</v>
      </c>
      <c r="W125" s="221" t="s">
        <v>236</v>
      </c>
      <c r="X125" s="204" t="s">
        <v>203</v>
      </c>
      <c r="Y125" s="204" t="s">
        <v>204</v>
      </c>
      <c r="Z125" s="204" t="s">
        <v>204</v>
      </c>
      <c r="AA125" s="205" t="s">
        <v>205</v>
      </c>
      <c r="AB125" s="205" t="s">
        <v>211</v>
      </c>
      <c r="AC125" s="205" t="s">
        <v>212</v>
      </c>
      <c r="AD125" s="206"/>
    </row>
    <row r="126" spans="1:30" ht="20.100000000000001" customHeight="1">
      <c r="A126" s="12"/>
      <c r="B126" s="36"/>
      <c r="C126" s="7" t="s">
        <v>166</v>
      </c>
      <c r="D126" s="283" t="s">
        <v>165</v>
      </c>
      <c r="E126" s="100">
        <v>27</v>
      </c>
      <c r="F126" s="264">
        <v>5</v>
      </c>
      <c r="G126" s="323">
        <v>5</v>
      </c>
      <c r="H126" s="155"/>
      <c r="I126" s="273">
        <v>0</v>
      </c>
      <c r="J126" s="41"/>
      <c r="K126" s="144"/>
      <c r="L126" s="136">
        <v>0</v>
      </c>
      <c r="M126" s="327"/>
      <c r="N126" s="155"/>
      <c r="O126" s="273">
        <v>0</v>
      </c>
      <c r="P126" s="180"/>
      <c r="Q126" s="144"/>
      <c r="R126" s="158"/>
      <c r="S126" s="135">
        <v>0</v>
      </c>
      <c r="T126" s="327"/>
      <c r="U126" s="44" t="s">
        <v>184</v>
      </c>
      <c r="V126" s="218">
        <v>0.41666666666666669</v>
      </c>
      <c r="W126" s="221" t="s">
        <v>277</v>
      </c>
      <c r="X126" s="204" t="s">
        <v>203</v>
      </c>
      <c r="Y126" s="204" t="s">
        <v>204</v>
      </c>
      <c r="Z126" s="204" t="s">
        <v>204</v>
      </c>
      <c r="AA126" s="205" t="s">
        <v>205</v>
      </c>
      <c r="AB126" s="205" t="s">
        <v>211</v>
      </c>
      <c r="AC126" s="205" t="s">
        <v>212</v>
      </c>
      <c r="AD126" s="206" t="s">
        <v>278</v>
      </c>
    </row>
    <row r="127" spans="1:30" ht="20.100000000000001" customHeight="1">
      <c r="A127" s="12"/>
      <c r="B127" s="37" t="s">
        <v>34</v>
      </c>
      <c r="C127" s="22" t="s">
        <v>5</v>
      </c>
      <c r="D127" s="50"/>
      <c r="E127" s="120">
        <v>202</v>
      </c>
      <c r="F127" s="121">
        <v>37</v>
      </c>
      <c r="G127" s="324">
        <v>37</v>
      </c>
      <c r="H127" s="120">
        <v>240</v>
      </c>
      <c r="I127" s="121">
        <v>48</v>
      </c>
      <c r="J127" s="138">
        <v>47</v>
      </c>
      <c r="K127" s="123">
        <v>9</v>
      </c>
      <c r="L127" s="102">
        <v>38</v>
      </c>
      <c r="M127" s="324">
        <v>38</v>
      </c>
      <c r="N127" s="120">
        <v>242</v>
      </c>
      <c r="O127" s="121">
        <v>48</v>
      </c>
      <c r="P127" s="125">
        <v>48</v>
      </c>
      <c r="Q127" s="125">
        <v>3</v>
      </c>
      <c r="R127" s="126">
        <v>6</v>
      </c>
      <c r="S127" s="107">
        <v>39</v>
      </c>
      <c r="T127" s="335">
        <v>39</v>
      </c>
      <c r="U127" s="61"/>
      <c r="V127" s="61"/>
      <c r="W127" s="62"/>
      <c r="X127" s="61"/>
      <c r="Y127" s="62"/>
      <c r="Z127" s="62"/>
      <c r="AA127" s="87"/>
      <c r="AB127" s="90"/>
      <c r="AC127" s="89"/>
      <c r="AD127" s="65"/>
    </row>
    <row r="128" spans="1:30" ht="20.100000000000001" customHeight="1">
      <c r="A128" s="12"/>
      <c r="B128" s="38"/>
      <c r="C128" s="8" t="s">
        <v>64</v>
      </c>
      <c r="D128" s="51" t="s">
        <v>98</v>
      </c>
      <c r="E128" s="139"/>
      <c r="F128" s="140"/>
      <c r="G128" s="326">
        <v>0</v>
      </c>
      <c r="H128" s="100">
        <v>240</v>
      </c>
      <c r="I128" s="264">
        <v>48</v>
      </c>
      <c r="J128" s="31">
        <v>47</v>
      </c>
      <c r="K128" s="178">
        <v>9</v>
      </c>
      <c r="L128" s="102">
        <v>38</v>
      </c>
      <c r="M128" s="321">
        <v>38</v>
      </c>
      <c r="N128" s="100">
        <v>242</v>
      </c>
      <c r="O128" s="264">
        <v>48</v>
      </c>
      <c r="P128" s="176">
        <v>48</v>
      </c>
      <c r="Q128" s="176">
        <v>3</v>
      </c>
      <c r="R128" s="126">
        <v>6</v>
      </c>
      <c r="S128" s="107">
        <v>39</v>
      </c>
      <c r="T128" s="334">
        <v>39</v>
      </c>
      <c r="U128" s="61"/>
      <c r="V128" s="61"/>
      <c r="W128" s="62"/>
      <c r="X128" s="61"/>
      <c r="Y128" s="62"/>
      <c r="Z128" s="62"/>
      <c r="AA128" s="87"/>
      <c r="AB128" s="90"/>
      <c r="AC128" s="89"/>
      <c r="AD128" s="65"/>
    </row>
    <row r="129" spans="1:30" ht="20.100000000000001" customHeight="1">
      <c r="A129" s="12"/>
      <c r="B129" s="38"/>
      <c r="C129" s="7"/>
      <c r="D129" s="52" t="s">
        <v>107</v>
      </c>
      <c r="E129" s="142"/>
      <c r="F129" s="143"/>
      <c r="G129" s="327"/>
      <c r="H129" s="108"/>
      <c r="I129" s="109"/>
      <c r="J129" s="32">
        <v>7</v>
      </c>
      <c r="K129" s="110">
        <v>2</v>
      </c>
      <c r="L129" s="111">
        <v>5</v>
      </c>
      <c r="M129" s="322">
        <v>5</v>
      </c>
      <c r="N129" s="108"/>
      <c r="O129" s="109"/>
      <c r="P129" s="112">
        <v>7</v>
      </c>
      <c r="Q129" s="113">
        <v>2</v>
      </c>
      <c r="R129" s="114">
        <v>1</v>
      </c>
      <c r="S129" s="115">
        <v>4</v>
      </c>
      <c r="T129" s="322">
        <v>4</v>
      </c>
      <c r="U129" s="44" t="s">
        <v>184</v>
      </c>
      <c r="V129" s="204" t="s">
        <v>216</v>
      </c>
      <c r="W129" s="204" t="s">
        <v>216</v>
      </c>
      <c r="X129" s="204" t="s">
        <v>204</v>
      </c>
      <c r="Y129" s="204" t="s">
        <v>204</v>
      </c>
      <c r="Z129" s="204" t="s">
        <v>204</v>
      </c>
      <c r="AA129" s="205" t="s">
        <v>217</v>
      </c>
      <c r="AB129" s="205" t="s">
        <v>218</v>
      </c>
      <c r="AC129" s="205" t="s">
        <v>219</v>
      </c>
      <c r="AD129" s="206"/>
    </row>
    <row r="130" spans="1:30" ht="49.5">
      <c r="A130" s="12"/>
      <c r="B130" s="38"/>
      <c r="C130" s="7"/>
      <c r="D130" s="52" t="s">
        <v>99</v>
      </c>
      <c r="E130" s="142"/>
      <c r="F130" s="143"/>
      <c r="G130" s="327"/>
      <c r="H130" s="108"/>
      <c r="I130" s="109"/>
      <c r="J130" s="32">
        <v>5</v>
      </c>
      <c r="K130" s="110">
        <v>0</v>
      </c>
      <c r="L130" s="111">
        <v>5</v>
      </c>
      <c r="M130" s="322">
        <v>5</v>
      </c>
      <c r="N130" s="108"/>
      <c r="O130" s="109"/>
      <c r="P130" s="112">
        <v>5</v>
      </c>
      <c r="Q130" s="113">
        <v>0</v>
      </c>
      <c r="R130" s="114">
        <v>0</v>
      </c>
      <c r="S130" s="115">
        <v>5</v>
      </c>
      <c r="T130" s="322">
        <v>5</v>
      </c>
      <c r="U130" s="44" t="s">
        <v>184</v>
      </c>
      <c r="V130" s="204" t="s">
        <v>216</v>
      </c>
      <c r="W130" s="221" t="s">
        <v>216</v>
      </c>
      <c r="X130" s="204" t="s">
        <v>204</v>
      </c>
      <c r="Y130" s="204" t="s">
        <v>204</v>
      </c>
      <c r="Z130" s="204" t="s">
        <v>204</v>
      </c>
      <c r="AA130" s="205" t="s">
        <v>217</v>
      </c>
      <c r="AB130" s="205" t="s">
        <v>218</v>
      </c>
      <c r="AC130" s="205" t="s">
        <v>279</v>
      </c>
      <c r="AD130" s="206"/>
    </row>
    <row r="131" spans="1:30" ht="20.100000000000001" customHeight="1">
      <c r="A131" s="12"/>
      <c r="B131" s="38"/>
      <c r="C131" s="7"/>
      <c r="D131" s="52" t="s">
        <v>100</v>
      </c>
      <c r="E131" s="142"/>
      <c r="F131" s="143"/>
      <c r="G131" s="327"/>
      <c r="H131" s="108"/>
      <c r="I131" s="109"/>
      <c r="J131" s="32">
        <v>5</v>
      </c>
      <c r="K131" s="179">
        <v>0</v>
      </c>
      <c r="L131" s="111">
        <v>5</v>
      </c>
      <c r="M131" s="322">
        <v>5</v>
      </c>
      <c r="N131" s="108"/>
      <c r="O131" s="109"/>
      <c r="P131" s="112">
        <v>5</v>
      </c>
      <c r="Q131" s="146">
        <v>0</v>
      </c>
      <c r="R131" s="114">
        <v>0</v>
      </c>
      <c r="S131" s="115">
        <v>5</v>
      </c>
      <c r="T131" s="322">
        <v>5</v>
      </c>
      <c r="U131" s="44" t="s">
        <v>184</v>
      </c>
      <c r="V131" s="204" t="s">
        <v>216</v>
      </c>
      <c r="W131" s="221" t="s">
        <v>216</v>
      </c>
      <c r="X131" s="204" t="s">
        <v>251</v>
      </c>
      <c r="Y131" s="204" t="s">
        <v>204</v>
      </c>
      <c r="Z131" s="204" t="s">
        <v>204</v>
      </c>
      <c r="AA131" s="205" t="s">
        <v>217</v>
      </c>
      <c r="AB131" s="205" t="s">
        <v>218</v>
      </c>
      <c r="AC131" s="205" t="s">
        <v>233</v>
      </c>
      <c r="AD131" s="206"/>
    </row>
    <row r="132" spans="1:30" ht="20.100000000000001" customHeight="1">
      <c r="A132" s="12"/>
      <c r="B132" s="38"/>
      <c r="C132" s="7"/>
      <c r="D132" s="52" t="s">
        <v>101</v>
      </c>
      <c r="E132" s="142"/>
      <c r="F132" s="143"/>
      <c r="G132" s="327"/>
      <c r="H132" s="108"/>
      <c r="I132" s="109"/>
      <c r="J132" s="32">
        <v>7</v>
      </c>
      <c r="K132" s="110">
        <v>2</v>
      </c>
      <c r="L132" s="111">
        <v>5</v>
      </c>
      <c r="M132" s="322">
        <v>5</v>
      </c>
      <c r="N132" s="108"/>
      <c r="O132" s="109"/>
      <c r="P132" s="112">
        <v>7</v>
      </c>
      <c r="Q132" s="113">
        <v>1</v>
      </c>
      <c r="R132" s="114">
        <v>0</v>
      </c>
      <c r="S132" s="115">
        <v>6</v>
      </c>
      <c r="T132" s="322">
        <v>6</v>
      </c>
      <c r="U132" s="44" t="s">
        <v>184</v>
      </c>
      <c r="V132" s="204" t="s">
        <v>216</v>
      </c>
      <c r="W132" s="221" t="s">
        <v>216</v>
      </c>
      <c r="X132" s="204" t="s">
        <v>204</v>
      </c>
      <c r="Y132" s="204" t="s">
        <v>204</v>
      </c>
      <c r="Z132" s="204" t="s">
        <v>204</v>
      </c>
      <c r="AA132" s="205" t="s">
        <v>217</v>
      </c>
      <c r="AB132" s="207" t="s">
        <v>222</v>
      </c>
      <c r="AC132" s="242" t="s">
        <v>223</v>
      </c>
      <c r="AD132" s="206"/>
    </row>
    <row r="133" spans="1:30" ht="20.100000000000001" customHeight="1">
      <c r="A133" s="12"/>
      <c r="B133" s="38"/>
      <c r="C133" s="7"/>
      <c r="D133" s="52" t="s">
        <v>108</v>
      </c>
      <c r="E133" s="142"/>
      <c r="F133" s="143"/>
      <c r="G133" s="327"/>
      <c r="H133" s="108"/>
      <c r="I133" s="109"/>
      <c r="J133" s="32">
        <v>7</v>
      </c>
      <c r="K133" s="110">
        <v>3</v>
      </c>
      <c r="L133" s="111">
        <v>4</v>
      </c>
      <c r="M133" s="322">
        <v>4</v>
      </c>
      <c r="N133" s="108"/>
      <c r="O133" s="109"/>
      <c r="P133" s="112">
        <v>7</v>
      </c>
      <c r="Q133" s="113">
        <v>0</v>
      </c>
      <c r="R133" s="114">
        <v>3</v>
      </c>
      <c r="S133" s="115">
        <v>4</v>
      </c>
      <c r="T133" s="322">
        <v>4</v>
      </c>
      <c r="U133" s="44" t="s">
        <v>184</v>
      </c>
      <c r="V133" s="204" t="s">
        <v>216</v>
      </c>
      <c r="W133" s="204" t="s">
        <v>216</v>
      </c>
      <c r="X133" s="204" t="s">
        <v>204</v>
      </c>
      <c r="Y133" s="204" t="s">
        <v>204</v>
      </c>
      <c r="Z133" s="204" t="s">
        <v>204</v>
      </c>
      <c r="AA133" s="205" t="s">
        <v>217</v>
      </c>
      <c r="AB133" s="205" t="s">
        <v>218</v>
      </c>
      <c r="AC133" s="205" t="s">
        <v>272</v>
      </c>
      <c r="AD133" s="206"/>
    </row>
    <row r="134" spans="1:30" ht="20.100000000000001" customHeight="1">
      <c r="A134" s="12"/>
      <c r="B134" s="38"/>
      <c r="C134" s="7"/>
      <c r="D134" s="52" t="s">
        <v>109</v>
      </c>
      <c r="E134" s="142"/>
      <c r="F134" s="143"/>
      <c r="G134" s="327"/>
      <c r="H134" s="108"/>
      <c r="I134" s="109"/>
      <c r="J134" s="32">
        <v>4</v>
      </c>
      <c r="K134" s="110">
        <v>1</v>
      </c>
      <c r="L134" s="111">
        <v>3</v>
      </c>
      <c r="M134" s="322">
        <v>3</v>
      </c>
      <c r="N134" s="108"/>
      <c r="O134" s="109"/>
      <c r="P134" s="112">
        <v>5</v>
      </c>
      <c r="Q134" s="113">
        <v>0</v>
      </c>
      <c r="R134" s="114">
        <v>2</v>
      </c>
      <c r="S134" s="115">
        <v>3</v>
      </c>
      <c r="T134" s="322">
        <v>3</v>
      </c>
      <c r="U134" s="44" t="s">
        <v>184</v>
      </c>
      <c r="V134" s="218">
        <v>0.58333333333333337</v>
      </c>
      <c r="W134" s="221" t="s">
        <v>299</v>
      </c>
      <c r="X134" s="204" t="s">
        <v>203</v>
      </c>
      <c r="Y134" s="204" t="s">
        <v>204</v>
      </c>
      <c r="Z134" s="204" t="s">
        <v>204</v>
      </c>
      <c r="AA134" s="205" t="s">
        <v>205</v>
      </c>
      <c r="AB134" s="205" t="s">
        <v>211</v>
      </c>
      <c r="AC134" s="205" t="s">
        <v>212</v>
      </c>
      <c r="AD134" s="206"/>
    </row>
    <row r="135" spans="1:30" ht="20.100000000000001" customHeight="1">
      <c r="A135" s="12"/>
      <c r="B135" s="38"/>
      <c r="C135" s="7"/>
      <c r="D135" s="52" t="s">
        <v>102</v>
      </c>
      <c r="E135" s="142"/>
      <c r="F135" s="143"/>
      <c r="G135" s="327"/>
      <c r="H135" s="108"/>
      <c r="I135" s="109"/>
      <c r="J135" s="32">
        <v>8</v>
      </c>
      <c r="K135" s="110">
        <v>1</v>
      </c>
      <c r="L135" s="111">
        <v>7</v>
      </c>
      <c r="M135" s="322">
        <v>7</v>
      </c>
      <c r="N135" s="108"/>
      <c r="O135" s="109"/>
      <c r="P135" s="112">
        <v>7</v>
      </c>
      <c r="Q135" s="113">
        <v>0</v>
      </c>
      <c r="R135" s="114">
        <v>0</v>
      </c>
      <c r="S135" s="115">
        <v>7</v>
      </c>
      <c r="T135" s="322">
        <v>7</v>
      </c>
      <c r="U135" s="44" t="s">
        <v>184</v>
      </c>
      <c r="V135" s="221" t="s">
        <v>216</v>
      </c>
      <c r="W135" s="204" t="s">
        <v>216</v>
      </c>
      <c r="X135" s="204" t="s">
        <v>204</v>
      </c>
      <c r="Y135" s="204" t="s">
        <v>204</v>
      </c>
      <c r="Z135" s="204" t="s">
        <v>204</v>
      </c>
      <c r="AA135" s="234" t="s">
        <v>217</v>
      </c>
      <c r="AB135" s="234" t="s">
        <v>218</v>
      </c>
      <c r="AC135" s="234" t="s">
        <v>233</v>
      </c>
      <c r="AD135" s="206"/>
    </row>
    <row r="136" spans="1:30" ht="20.100000000000001" customHeight="1">
      <c r="A136" s="12"/>
      <c r="B136" s="38"/>
      <c r="C136" s="7"/>
      <c r="D136" s="52" t="s">
        <v>103</v>
      </c>
      <c r="E136" s="142"/>
      <c r="F136" s="143"/>
      <c r="G136" s="327"/>
      <c r="H136" s="108"/>
      <c r="I136" s="109"/>
      <c r="J136" s="32">
        <v>4</v>
      </c>
      <c r="K136" s="110">
        <v>0</v>
      </c>
      <c r="L136" s="111">
        <v>4</v>
      </c>
      <c r="M136" s="322">
        <v>4</v>
      </c>
      <c r="N136" s="108"/>
      <c r="O136" s="109"/>
      <c r="P136" s="112">
        <v>5</v>
      </c>
      <c r="Q136" s="113">
        <v>0</v>
      </c>
      <c r="R136" s="147">
        <v>0</v>
      </c>
      <c r="S136" s="115">
        <v>5</v>
      </c>
      <c r="T136" s="322">
        <v>5</v>
      </c>
      <c r="U136" s="44" t="s">
        <v>184</v>
      </c>
      <c r="V136" s="244" t="s">
        <v>216</v>
      </c>
      <c r="W136" s="245" t="s">
        <v>216</v>
      </c>
      <c r="X136" s="204" t="s">
        <v>204</v>
      </c>
      <c r="Y136" s="204" t="s">
        <v>251</v>
      </c>
      <c r="Z136" s="204" t="s">
        <v>251</v>
      </c>
      <c r="AA136" s="205" t="s">
        <v>217</v>
      </c>
      <c r="AB136" s="205" t="s">
        <v>218</v>
      </c>
      <c r="AC136" s="246" t="s">
        <v>233</v>
      </c>
      <c r="AD136" s="206"/>
    </row>
    <row r="137" spans="1:30" ht="20.100000000000001" customHeight="1">
      <c r="A137" s="12"/>
      <c r="B137" s="38"/>
      <c r="C137" s="7" t="s">
        <v>183</v>
      </c>
      <c r="D137" s="55" t="s">
        <v>175</v>
      </c>
      <c r="E137" s="100">
        <v>30</v>
      </c>
      <c r="F137" s="264">
        <v>6</v>
      </c>
      <c r="G137" s="323">
        <v>6</v>
      </c>
      <c r="H137" s="155"/>
      <c r="I137" s="273">
        <v>0</v>
      </c>
      <c r="J137" s="41"/>
      <c r="K137" s="144"/>
      <c r="L137" s="136">
        <v>0</v>
      </c>
      <c r="M137" s="327"/>
      <c r="N137" s="155"/>
      <c r="O137" s="273">
        <v>0</v>
      </c>
      <c r="P137" s="156"/>
      <c r="Q137" s="157"/>
      <c r="R137" s="158"/>
      <c r="S137" s="135">
        <v>0</v>
      </c>
      <c r="T137" s="327"/>
      <c r="U137" s="44" t="s">
        <v>184</v>
      </c>
      <c r="V137" s="204" t="s">
        <v>216</v>
      </c>
      <c r="W137" s="204" t="s">
        <v>216</v>
      </c>
      <c r="X137" s="204" t="s">
        <v>204</v>
      </c>
      <c r="Y137" s="204" t="s">
        <v>204</v>
      </c>
      <c r="Z137" s="204" t="s">
        <v>251</v>
      </c>
      <c r="AA137" s="205" t="s">
        <v>217</v>
      </c>
      <c r="AB137" s="205" t="s">
        <v>218</v>
      </c>
      <c r="AC137" s="205" t="s">
        <v>219</v>
      </c>
      <c r="AD137" s="206"/>
    </row>
    <row r="138" spans="1:30" ht="49.5">
      <c r="A138" s="12"/>
      <c r="B138" s="38"/>
      <c r="C138" s="7" t="s">
        <v>183</v>
      </c>
      <c r="D138" s="55" t="s">
        <v>176</v>
      </c>
      <c r="E138" s="100">
        <v>23</v>
      </c>
      <c r="F138" s="264">
        <v>4</v>
      </c>
      <c r="G138" s="323">
        <v>4</v>
      </c>
      <c r="H138" s="155"/>
      <c r="I138" s="273">
        <v>0</v>
      </c>
      <c r="J138" s="41"/>
      <c r="K138" s="144"/>
      <c r="L138" s="136">
        <v>0</v>
      </c>
      <c r="M138" s="327"/>
      <c r="N138" s="155"/>
      <c r="O138" s="273">
        <v>0</v>
      </c>
      <c r="P138" s="156"/>
      <c r="Q138" s="157"/>
      <c r="R138" s="158"/>
      <c r="S138" s="135">
        <v>0</v>
      </c>
      <c r="T138" s="327"/>
      <c r="U138" s="44" t="s">
        <v>184</v>
      </c>
      <c r="V138" s="204" t="s">
        <v>216</v>
      </c>
      <c r="W138" s="221" t="s">
        <v>216</v>
      </c>
      <c r="X138" s="204" t="s">
        <v>204</v>
      </c>
      <c r="Y138" s="204" t="s">
        <v>204</v>
      </c>
      <c r="Z138" s="204" t="s">
        <v>251</v>
      </c>
      <c r="AA138" s="205" t="s">
        <v>217</v>
      </c>
      <c r="AB138" s="205" t="s">
        <v>218</v>
      </c>
      <c r="AC138" s="205" t="s">
        <v>279</v>
      </c>
      <c r="AD138" s="206"/>
    </row>
    <row r="139" spans="1:30" ht="20.100000000000001" customHeight="1">
      <c r="A139" s="12"/>
      <c r="B139" s="38"/>
      <c r="C139" s="7" t="s">
        <v>183</v>
      </c>
      <c r="D139" s="55" t="s">
        <v>177</v>
      </c>
      <c r="E139" s="100">
        <v>20</v>
      </c>
      <c r="F139" s="264">
        <v>4</v>
      </c>
      <c r="G139" s="323">
        <v>4</v>
      </c>
      <c r="H139" s="155"/>
      <c r="I139" s="273">
        <v>0</v>
      </c>
      <c r="J139" s="41"/>
      <c r="K139" s="145"/>
      <c r="L139" s="136">
        <v>0</v>
      </c>
      <c r="M139" s="327"/>
      <c r="N139" s="155"/>
      <c r="O139" s="273">
        <v>0</v>
      </c>
      <c r="P139" s="156"/>
      <c r="Q139" s="183"/>
      <c r="R139" s="158"/>
      <c r="S139" s="135">
        <v>0</v>
      </c>
      <c r="T139" s="327"/>
      <c r="U139" s="44" t="s">
        <v>184</v>
      </c>
      <c r="V139" s="204" t="s">
        <v>216</v>
      </c>
      <c r="W139" s="221" t="s">
        <v>216</v>
      </c>
      <c r="X139" s="204" t="s">
        <v>251</v>
      </c>
      <c r="Y139" s="204" t="s">
        <v>204</v>
      </c>
      <c r="Z139" s="204" t="s">
        <v>251</v>
      </c>
      <c r="AA139" s="205" t="s">
        <v>217</v>
      </c>
      <c r="AB139" s="205" t="s">
        <v>218</v>
      </c>
      <c r="AC139" s="205" t="s">
        <v>233</v>
      </c>
      <c r="AD139" s="206"/>
    </row>
    <row r="140" spans="1:30" ht="20.100000000000001" customHeight="1">
      <c r="A140" s="12"/>
      <c r="B140" s="38"/>
      <c r="C140" s="7" t="s">
        <v>183</v>
      </c>
      <c r="D140" s="55" t="s">
        <v>178</v>
      </c>
      <c r="E140" s="100">
        <v>29</v>
      </c>
      <c r="F140" s="264">
        <v>5</v>
      </c>
      <c r="G140" s="323">
        <v>5</v>
      </c>
      <c r="H140" s="155"/>
      <c r="I140" s="273">
        <v>0</v>
      </c>
      <c r="J140" s="41"/>
      <c r="K140" s="144"/>
      <c r="L140" s="136">
        <v>0</v>
      </c>
      <c r="M140" s="327"/>
      <c r="N140" s="155"/>
      <c r="O140" s="273">
        <v>0</v>
      </c>
      <c r="P140" s="156"/>
      <c r="Q140" s="157"/>
      <c r="R140" s="158"/>
      <c r="S140" s="135">
        <v>0</v>
      </c>
      <c r="T140" s="327"/>
      <c r="U140" s="44" t="s">
        <v>184</v>
      </c>
      <c r="V140" s="204" t="s">
        <v>216</v>
      </c>
      <c r="W140" s="221" t="s">
        <v>216</v>
      </c>
      <c r="X140" s="204" t="s">
        <v>204</v>
      </c>
      <c r="Y140" s="204" t="s">
        <v>204</v>
      </c>
      <c r="Z140" s="204" t="s">
        <v>251</v>
      </c>
      <c r="AA140" s="205" t="s">
        <v>217</v>
      </c>
      <c r="AB140" s="207" t="s">
        <v>222</v>
      </c>
      <c r="AC140" s="242" t="s">
        <v>223</v>
      </c>
      <c r="AD140" s="206"/>
    </row>
    <row r="141" spans="1:30" ht="20.100000000000001" customHeight="1">
      <c r="A141" s="12"/>
      <c r="B141" s="38"/>
      <c r="C141" s="7" t="s">
        <v>183</v>
      </c>
      <c r="D141" s="55" t="s">
        <v>179</v>
      </c>
      <c r="E141" s="100">
        <v>28</v>
      </c>
      <c r="F141" s="264">
        <v>5</v>
      </c>
      <c r="G141" s="323">
        <v>5</v>
      </c>
      <c r="H141" s="155"/>
      <c r="I141" s="273">
        <v>0</v>
      </c>
      <c r="J141" s="41"/>
      <c r="K141" s="144"/>
      <c r="L141" s="136">
        <v>0</v>
      </c>
      <c r="M141" s="327"/>
      <c r="N141" s="155"/>
      <c r="O141" s="273">
        <v>0</v>
      </c>
      <c r="P141" s="156"/>
      <c r="Q141" s="157"/>
      <c r="R141" s="158"/>
      <c r="S141" s="135">
        <v>0</v>
      </c>
      <c r="T141" s="327"/>
      <c r="U141" s="44" t="s">
        <v>184</v>
      </c>
      <c r="V141" s="204" t="s">
        <v>216</v>
      </c>
      <c r="W141" s="204" t="s">
        <v>216</v>
      </c>
      <c r="X141" s="204" t="s">
        <v>204</v>
      </c>
      <c r="Y141" s="204" t="s">
        <v>204</v>
      </c>
      <c r="Z141" s="204" t="s">
        <v>251</v>
      </c>
      <c r="AA141" s="205" t="s">
        <v>217</v>
      </c>
      <c r="AB141" s="205" t="s">
        <v>218</v>
      </c>
      <c r="AC141" s="205" t="s">
        <v>272</v>
      </c>
      <c r="AD141" s="206"/>
    </row>
    <row r="142" spans="1:30" ht="20.100000000000001" customHeight="1">
      <c r="A142" s="12"/>
      <c r="B142" s="38"/>
      <c r="C142" s="7" t="s">
        <v>183</v>
      </c>
      <c r="D142" s="55" t="s">
        <v>180</v>
      </c>
      <c r="E142" s="100">
        <v>21</v>
      </c>
      <c r="F142" s="264">
        <v>4</v>
      </c>
      <c r="G142" s="323">
        <v>4</v>
      </c>
      <c r="H142" s="155"/>
      <c r="I142" s="273">
        <v>0</v>
      </c>
      <c r="J142" s="41"/>
      <c r="K142" s="144"/>
      <c r="L142" s="136">
        <v>0</v>
      </c>
      <c r="M142" s="327"/>
      <c r="N142" s="155"/>
      <c r="O142" s="273">
        <v>0</v>
      </c>
      <c r="P142" s="156"/>
      <c r="Q142" s="157"/>
      <c r="R142" s="158"/>
      <c r="S142" s="135">
        <v>0</v>
      </c>
      <c r="T142" s="327"/>
      <c r="U142" s="44" t="s">
        <v>184</v>
      </c>
      <c r="V142" s="218">
        <v>0.58333333333333337</v>
      </c>
      <c r="W142" s="221" t="s">
        <v>299</v>
      </c>
      <c r="X142" s="204" t="s">
        <v>203</v>
      </c>
      <c r="Y142" s="204" t="s">
        <v>204</v>
      </c>
      <c r="Z142" s="204" t="s">
        <v>251</v>
      </c>
      <c r="AA142" s="205" t="s">
        <v>205</v>
      </c>
      <c r="AB142" s="205" t="s">
        <v>211</v>
      </c>
      <c r="AC142" s="205" t="s">
        <v>212</v>
      </c>
      <c r="AD142" s="206"/>
    </row>
    <row r="143" spans="1:30" ht="20.100000000000001" customHeight="1">
      <c r="A143" s="12"/>
      <c r="B143" s="38"/>
      <c r="C143" s="7" t="s">
        <v>183</v>
      </c>
      <c r="D143" s="55" t="s">
        <v>181</v>
      </c>
      <c r="E143" s="100">
        <v>29</v>
      </c>
      <c r="F143" s="264">
        <v>5</v>
      </c>
      <c r="G143" s="323">
        <v>5</v>
      </c>
      <c r="H143" s="155"/>
      <c r="I143" s="273">
        <v>0</v>
      </c>
      <c r="J143" s="41"/>
      <c r="K143" s="144"/>
      <c r="L143" s="136">
        <v>0</v>
      </c>
      <c r="M143" s="327"/>
      <c r="N143" s="155"/>
      <c r="O143" s="273">
        <v>0</v>
      </c>
      <c r="P143" s="156"/>
      <c r="Q143" s="157"/>
      <c r="R143" s="158"/>
      <c r="S143" s="135">
        <v>0</v>
      </c>
      <c r="T143" s="327"/>
      <c r="U143" s="44" t="s">
        <v>184</v>
      </c>
      <c r="V143" s="221" t="s">
        <v>216</v>
      </c>
      <c r="W143" s="204" t="s">
        <v>216</v>
      </c>
      <c r="X143" s="204" t="s">
        <v>204</v>
      </c>
      <c r="Y143" s="204" t="s">
        <v>204</v>
      </c>
      <c r="Z143" s="204" t="s">
        <v>251</v>
      </c>
      <c r="AA143" s="234" t="s">
        <v>217</v>
      </c>
      <c r="AB143" s="234" t="s">
        <v>218</v>
      </c>
      <c r="AC143" s="234" t="s">
        <v>233</v>
      </c>
      <c r="AD143" s="206"/>
    </row>
    <row r="144" spans="1:30" ht="20.100000000000001" customHeight="1">
      <c r="A144" s="12"/>
      <c r="B144" s="36"/>
      <c r="C144" s="7" t="s">
        <v>183</v>
      </c>
      <c r="D144" s="55" t="s">
        <v>182</v>
      </c>
      <c r="E144" s="100">
        <v>22</v>
      </c>
      <c r="F144" s="264">
        <v>4</v>
      </c>
      <c r="G144" s="323">
        <v>4</v>
      </c>
      <c r="H144" s="155"/>
      <c r="I144" s="273">
        <v>0</v>
      </c>
      <c r="J144" s="41"/>
      <c r="K144" s="144"/>
      <c r="L144" s="136">
        <v>0</v>
      </c>
      <c r="M144" s="327"/>
      <c r="N144" s="155"/>
      <c r="O144" s="273">
        <v>0</v>
      </c>
      <c r="P144" s="156"/>
      <c r="Q144" s="157"/>
      <c r="R144" s="184"/>
      <c r="S144" s="135">
        <v>0</v>
      </c>
      <c r="T144" s="327"/>
      <c r="U144" s="44" t="s">
        <v>184</v>
      </c>
      <c r="V144" s="244" t="s">
        <v>216</v>
      </c>
      <c r="W144" s="245" t="s">
        <v>216</v>
      </c>
      <c r="X144" s="204" t="s">
        <v>204</v>
      </c>
      <c r="Y144" s="204" t="s">
        <v>251</v>
      </c>
      <c r="Z144" s="204" t="s">
        <v>251</v>
      </c>
      <c r="AA144" s="205" t="s">
        <v>217</v>
      </c>
      <c r="AB144" s="205" t="s">
        <v>218</v>
      </c>
      <c r="AC144" s="246" t="s">
        <v>233</v>
      </c>
      <c r="AD144" s="206"/>
    </row>
    <row r="145" spans="1:30" ht="20.100000000000001" customHeight="1">
      <c r="A145" s="12"/>
      <c r="B145" s="37" t="s">
        <v>62</v>
      </c>
      <c r="C145" s="22" t="s">
        <v>5</v>
      </c>
      <c r="D145" s="50"/>
      <c r="E145" s="120">
        <v>162</v>
      </c>
      <c r="F145" s="121">
        <v>31</v>
      </c>
      <c r="G145" s="324">
        <v>31</v>
      </c>
      <c r="H145" s="120">
        <v>175</v>
      </c>
      <c r="I145" s="121">
        <v>33</v>
      </c>
      <c r="J145" s="138">
        <v>32</v>
      </c>
      <c r="K145" s="123">
        <v>7</v>
      </c>
      <c r="L145" s="102">
        <v>25</v>
      </c>
      <c r="M145" s="324">
        <v>25</v>
      </c>
      <c r="N145" s="120">
        <v>173</v>
      </c>
      <c r="O145" s="121">
        <v>33</v>
      </c>
      <c r="P145" s="125">
        <v>33</v>
      </c>
      <c r="Q145" s="125">
        <v>5</v>
      </c>
      <c r="R145" s="138">
        <v>2</v>
      </c>
      <c r="S145" s="332">
        <v>26</v>
      </c>
      <c r="T145" s="335">
        <v>26</v>
      </c>
      <c r="U145" s="61"/>
      <c r="V145" s="61"/>
      <c r="W145" s="62"/>
      <c r="X145" s="61"/>
      <c r="Y145" s="62"/>
      <c r="Z145" s="62"/>
      <c r="AA145" s="87"/>
      <c r="AB145" s="90"/>
      <c r="AC145" s="89"/>
      <c r="AD145" s="65"/>
    </row>
    <row r="146" spans="1:30" ht="20.100000000000001" customHeight="1">
      <c r="A146" s="12"/>
      <c r="B146" s="38"/>
      <c r="C146" s="7" t="s">
        <v>166</v>
      </c>
      <c r="D146" s="53" t="s">
        <v>130</v>
      </c>
      <c r="E146" s="100">
        <v>17</v>
      </c>
      <c r="F146" s="264">
        <v>3</v>
      </c>
      <c r="G146" s="323">
        <v>3</v>
      </c>
      <c r="H146" s="100">
        <v>17</v>
      </c>
      <c r="I146" s="264">
        <v>3</v>
      </c>
      <c r="J146" s="33">
        <v>3</v>
      </c>
      <c r="K146" s="116">
        <v>1</v>
      </c>
      <c r="L146" s="111">
        <v>2</v>
      </c>
      <c r="M146" s="323">
        <v>2</v>
      </c>
      <c r="N146" s="148">
        <v>15</v>
      </c>
      <c r="O146" s="264">
        <v>3</v>
      </c>
      <c r="P146" s="117">
        <v>3</v>
      </c>
      <c r="Q146" s="118">
        <v>2</v>
      </c>
      <c r="R146" s="119">
        <v>0</v>
      </c>
      <c r="S146" s="115">
        <v>1</v>
      </c>
      <c r="T146" s="323">
        <v>1</v>
      </c>
      <c r="U146" s="44" t="s">
        <v>184</v>
      </c>
      <c r="V146" s="218">
        <v>0.58333333333333337</v>
      </c>
      <c r="W146" s="221" t="s">
        <v>291</v>
      </c>
      <c r="X146" s="204" t="s">
        <v>203</v>
      </c>
      <c r="Y146" s="204" t="s">
        <v>204</v>
      </c>
      <c r="Z146" s="204" t="s">
        <v>204</v>
      </c>
      <c r="AA146" s="205" t="s">
        <v>205</v>
      </c>
      <c r="AB146" s="205" t="s">
        <v>211</v>
      </c>
      <c r="AC146" s="205" t="s">
        <v>212</v>
      </c>
      <c r="AD146" s="206"/>
    </row>
    <row r="147" spans="1:30" ht="20.100000000000001" customHeight="1">
      <c r="A147" s="12"/>
      <c r="B147" s="38"/>
      <c r="C147" s="7" t="s">
        <v>9</v>
      </c>
      <c r="D147" s="52" t="s">
        <v>35</v>
      </c>
      <c r="E147" s="100">
        <v>22</v>
      </c>
      <c r="F147" s="264">
        <v>4</v>
      </c>
      <c r="G147" s="323">
        <v>4</v>
      </c>
      <c r="H147" s="100">
        <v>24</v>
      </c>
      <c r="I147" s="264">
        <v>4</v>
      </c>
      <c r="J147" s="33">
        <v>4</v>
      </c>
      <c r="K147" s="116">
        <v>1</v>
      </c>
      <c r="L147" s="111">
        <v>3</v>
      </c>
      <c r="M147" s="323">
        <v>3</v>
      </c>
      <c r="N147" s="100">
        <v>24</v>
      </c>
      <c r="O147" s="264">
        <v>4</v>
      </c>
      <c r="P147" s="117">
        <v>4</v>
      </c>
      <c r="Q147" s="118">
        <v>0</v>
      </c>
      <c r="R147" s="119">
        <v>0</v>
      </c>
      <c r="S147" s="115">
        <v>4</v>
      </c>
      <c r="T147" s="323">
        <v>4</v>
      </c>
      <c r="U147" s="44" t="s">
        <v>184</v>
      </c>
      <c r="V147" s="218">
        <v>0.58333333333333337</v>
      </c>
      <c r="W147" s="221" t="s">
        <v>328</v>
      </c>
      <c r="X147" s="204" t="s">
        <v>203</v>
      </c>
      <c r="Y147" s="204" t="s">
        <v>204</v>
      </c>
      <c r="Z147" s="204" t="s">
        <v>204</v>
      </c>
      <c r="AA147" s="205" t="s">
        <v>205</v>
      </c>
      <c r="AB147" s="205" t="s">
        <v>211</v>
      </c>
      <c r="AC147" s="205" t="s">
        <v>233</v>
      </c>
      <c r="AD147" s="206"/>
    </row>
    <row r="148" spans="1:30" ht="20.100000000000001" customHeight="1">
      <c r="A148" s="12"/>
      <c r="B148" s="38"/>
      <c r="C148" s="7" t="s">
        <v>9</v>
      </c>
      <c r="D148" s="52" t="s">
        <v>36</v>
      </c>
      <c r="E148" s="100">
        <v>23</v>
      </c>
      <c r="F148" s="264">
        <v>4</v>
      </c>
      <c r="G148" s="323">
        <v>4</v>
      </c>
      <c r="H148" s="100">
        <v>26</v>
      </c>
      <c r="I148" s="264">
        <v>5</v>
      </c>
      <c r="J148" s="33">
        <v>5</v>
      </c>
      <c r="K148" s="116">
        <v>1</v>
      </c>
      <c r="L148" s="111">
        <v>4</v>
      </c>
      <c r="M148" s="323">
        <v>4</v>
      </c>
      <c r="N148" s="100">
        <v>26</v>
      </c>
      <c r="O148" s="264">
        <v>5</v>
      </c>
      <c r="P148" s="117">
        <v>5</v>
      </c>
      <c r="Q148" s="118">
        <v>2</v>
      </c>
      <c r="R148" s="119">
        <v>0</v>
      </c>
      <c r="S148" s="115">
        <v>3</v>
      </c>
      <c r="T148" s="323">
        <v>3</v>
      </c>
      <c r="U148" s="44" t="s">
        <v>184</v>
      </c>
      <c r="V148" s="218">
        <v>0.58333333333333337</v>
      </c>
      <c r="W148" s="221" t="s">
        <v>266</v>
      </c>
      <c r="X148" s="204" t="s">
        <v>203</v>
      </c>
      <c r="Y148" s="204" t="s">
        <v>204</v>
      </c>
      <c r="Z148" s="204" t="s">
        <v>204</v>
      </c>
      <c r="AA148" s="205" t="s">
        <v>205</v>
      </c>
      <c r="AB148" s="205" t="s">
        <v>211</v>
      </c>
      <c r="AC148" s="205" t="s">
        <v>212</v>
      </c>
      <c r="AD148" s="206"/>
    </row>
    <row r="149" spans="1:30" ht="20.100000000000001" customHeight="1">
      <c r="A149" s="12"/>
      <c r="B149" s="38"/>
      <c r="C149" s="7" t="s">
        <v>9</v>
      </c>
      <c r="D149" s="49" t="s">
        <v>47</v>
      </c>
      <c r="E149" s="100">
        <v>40</v>
      </c>
      <c r="F149" s="264">
        <v>8</v>
      </c>
      <c r="G149" s="321">
        <v>8</v>
      </c>
      <c r="H149" s="100">
        <v>42</v>
      </c>
      <c r="I149" s="264">
        <v>8</v>
      </c>
      <c r="J149" s="31">
        <v>8</v>
      </c>
      <c r="K149" s="42">
        <v>1</v>
      </c>
      <c r="L149" s="102">
        <v>7</v>
      </c>
      <c r="M149" s="321">
        <v>7</v>
      </c>
      <c r="N149" s="100">
        <v>42</v>
      </c>
      <c r="O149" s="264">
        <v>8</v>
      </c>
      <c r="P149" s="176">
        <v>8</v>
      </c>
      <c r="Q149" s="43">
        <v>0</v>
      </c>
      <c r="R149" s="126">
        <v>0</v>
      </c>
      <c r="S149" s="107">
        <v>8</v>
      </c>
      <c r="T149" s="334">
        <v>8</v>
      </c>
      <c r="U149" s="61"/>
      <c r="V149" s="61"/>
      <c r="W149" s="62"/>
      <c r="X149" s="61"/>
      <c r="Y149" s="62"/>
      <c r="Z149" s="62"/>
      <c r="AA149" s="87"/>
      <c r="AB149" s="87"/>
      <c r="AC149" s="89"/>
      <c r="AD149" s="65"/>
    </row>
    <row r="150" spans="1:30" ht="20.100000000000001" customHeight="1">
      <c r="A150" s="12"/>
      <c r="B150" s="38"/>
      <c r="C150" s="7" t="s">
        <v>6</v>
      </c>
      <c r="D150" s="52" t="s">
        <v>48</v>
      </c>
      <c r="E150" s="108"/>
      <c r="F150" s="109"/>
      <c r="G150" s="322">
        <v>4</v>
      </c>
      <c r="H150" s="108"/>
      <c r="I150" s="109"/>
      <c r="J150" s="32">
        <v>4</v>
      </c>
      <c r="K150" s="110">
        <v>1</v>
      </c>
      <c r="L150" s="111">
        <v>3</v>
      </c>
      <c r="M150" s="322">
        <v>3</v>
      </c>
      <c r="N150" s="108"/>
      <c r="O150" s="109"/>
      <c r="P150" s="112">
        <v>4</v>
      </c>
      <c r="Q150" s="113">
        <v>0</v>
      </c>
      <c r="R150" s="114">
        <v>0</v>
      </c>
      <c r="S150" s="115">
        <v>4</v>
      </c>
      <c r="T150" s="322">
        <v>4</v>
      </c>
      <c r="U150" s="44" t="s">
        <v>184</v>
      </c>
      <c r="V150" s="247">
        <v>0.41666666666666669</v>
      </c>
      <c r="W150" s="248" t="s">
        <v>264</v>
      </c>
      <c r="X150" s="204" t="s">
        <v>203</v>
      </c>
      <c r="Y150" s="204" t="s">
        <v>204</v>
      </c>
      <c r="Z150" s="204" t="s">
        <v>204</v>
      </c>
      <c r="AA150" s="249" t="s">
        <v>205</v>
      </c>
      <c r="AB150" s="205" t="s">
        <v>211</v>
      </c>
      <c r="AC150" s="205" t="s">
        <v>212</v>
      </c>
      <c r="AD150" s="206"/>
    </row>
    <row r="151" spans="1:30" ht="20.100000000000001" customHeight="1">
      <c r="A151" s="12"/>
      <c r="B151" s="38"/>
      <c r="C151" s="7" t="s">
        <v>6</v>
      </c>
      <c r="D151" s="52" t="s">
        <v>49</v>
      </c>
      <c r="E151" s="108"/>
      <c r="F151" s="109"/>
      <c r="G151" s="322">
        <v>4</v>
      </c>
      <c r="H151" s="108"/>
      <c r="I151" s="109"/>
      <c r="J151" s="32">
        <v>4</v>
      </c>
      <c r="K151" s="110">
        <v>0</v>
      </c>
      <c r="L151" s="111">
        <v>4</v>
      </c>
      <c r="M151" s="322">
        <v>4</v>
      </c>
      <c r="N151" s="108"/>
      <c r="O151" s="109"/>
      <c r="P151" s="112">
        <v>4</v>
      </c>
      <c r="Q151" s="113">
        <v>0</v>
      </c>
      <c r="R151" s="114">
        <v>0</v>
      </c>
      <c r="S151" s="115">
        <v>4</v>
      </c>
      <c r="T151" s="322">
        <v>4</v>
      </c>
      <c r="U151" s="44" t="s">
        <v>184</v>
      </c>
      <c r="V151" s="248" t="s">
        <v>216</v>
      </c>
      <c r="W151" s="248" t="s">
        <v>216</v>
      </c>
      <c r="X151" s="204" t="s">
        <v>204</v>
      </c>
      <c r="Y151" s="204" t="s">
        <v>204</v>
      </c>
      <c r="Z151" s="204" t="s">
        <v>204</v>
      </c>
      <c r="AA151" s="205" t="s">
        <v>217</v>
      </c>
      <c r="AB151" s="205" t="s">
        <v>218</v>
      </c>
      <c r="AC151" s="205" t="s">
        <v>255</v>
      </c>
      <c r="AD151" s="206"/>
    </row>
    <row r="152" spans="1:30" ht="20.100000000000001" customHeight="1">
      <c r="A152" s="12"/>
      <c r="B152" s="38"/>
      <c r="C152" s="7" t="s">
        <v>9</v>
      </c>
      <c r="D152" s="49" t="s">
        <v>105</v>
      </c>
      <c r="E152" s="100">
        <v>60</v>
      </c>
      <c r="F152" s="264">
        <v>12</v>
      </c>
      <c r="G152" s="321">
        <v>12</v>
      </c>
      <c r="H152" s="100">
        <v>66</v>
      </c>
      <c r="I152" s="264">
        <v>13</v>
      </c>
      <c r="J152" s="31">
        <v>12</v>
      </c>
      <c r="K152" s="178">
        <v>3</v>
      </c>
      <c r="L152" s="102">
        <v>9</v>
      </c>
      <c r="M152" s="321">
        <v>9</v>
      </c>
      <c r="N152" s="100">
        <v>66</v>
      </c>
      <c r="O152" s="264">
        <v>13</v>
      </c>
      <c r="P152" s="176">
        <v>13</v>
      </c>
      <c r="Q152" s="176">
        <v>1</v>
      </c>
      <c r="R152" s="126">
        <v>2</v>
      </c>
      <c r="S152" s="107">
        <v>10</v>
      </c>
      <c r="T152" s="334">
        <v>10</v>
      </c>
      <c r="U152" s="61"/>
      <c r="V152" s="61"/>
      <c r="W152" s="62"/>
      <c r="X152" s="61"/>
      <c r="Y152" s="62"/>
      <c r="Z152" s="62"/>
      <c r="AA152" s="87"/>
      <c r="AB152" s="87"/>
      <c r="AC152" s="89"/>
      <c r="AD152" s="65"/>
    </row>
    <row r="153" spans="1:30" ht="20.100000000000001" customHeight="1">
      <c r="A153" s="12"/>
      <c r="B153" s="38"/>
      <c r="C153" s="7" t="s">
        <v>6</v>
      </c>
      <c r="D153" s="52" t="s">
        <v>110</v>
      </c>
      <c r="E153" s="108"/>
      <c r="F153" s="109"/>
      <c r="G153" s="322">
        <v>6</v>
      </c>
      <c r="H153" s="108"/>
      <c r="I153" s="109"/>
      <c r="J153" s="32">
        <v>6</v>
      </c>
      <c r="K153" s="110">
        <v>1</v>
      </c>
      <c r="L153" s="111">
        <v>5</v>
      </c>
      <c r="M153" s="322">
        <v>5</v>
      </c>
      <c r="N153" s="108"/>
      <c r="O153" s="109"/>
      <c r="P153" s="112">
        <v>7</v>
      </c>
      <c r="Q153" s="113">
        <v>1</v>
      </c>
      <c r="R153" s="114">
        <v>2</v>
      </c>
      <c r="S153" s="115">
        <v>4</v>
      </c>
      <c r="T153" s="322">
        <v>4</v>
      </c>
      <c r="U153" s="44" t="s">
        <v>184</v>
      </c>
      <c r="V153" s="221" t="s">
        <v>216</v>
      </c>
      <c r="W153" s="221" t="s">
        <v>216</v>
      </c>
      <c r="X153" s="204" t="s">
        <v>204</v>
      </c>
      <c r="Y153" s="204" t="s">
        <v>204</v>
      </c>
      <c r="Z153" s="204" t="s">
        <v>204</v>
      </c>
      <c r="AA153" s="205" t="s">
        <v>217</v>
      </c>
      <c r="AB153" s="205" t="s">
        <v>218</v>
      </c>
      <c r="AC153" s="205" t="s">
        <v>233</v>
      </c>
      <c r="AD153" s="206"/>
    </row>
    <row r="154" spans="1:30" ht="20.100000000000001" customHeight="1">
      <c r="A154" s="12"/>
      <c r="B154" s="36"/>
      <c r="C154" s="7" t="s">
        <v>6</v>
      </c>
      <c r="D154" s="52" t="s">
        <v>106</v>
      </c>
      <c r="E154" s="108"/>
      <c r="F154" s="109"/>
      <c r="G154" s="322">
        <v>6</v>
      </c>
      <c r="H154" s="108"/>
      <c r="I154" s="109"/>
      <c r="J154" s="32">
        <v>6</v>
      </c>
      <c r="K154" s="110">
        <v>2</v>
      </c>
      <c r="L154" s="111">
        <v>4</v>
      </c>
      <c r="M154" s="322">
        <v>4</v>
      </c>
      <c r="N154" s="108"/>
      <c r="O154" s="109"/>
      <c r="P154" s="112">
        <v>6</v>
      </c>
      <c r="Q154" s="113">
        <v>0</v>
      </c>
      <c r="R154" s="114">
        <v>0</v>
      </c>
      <c r="S154" s="115">
        <v>6</v>
      </c>
      <c r="T154" s="322">
        <v>6</v>
      </c>
      <c r="U154" s="44" t="s">
        <v>184</v>
      </c>
      <c r="V154" s="203" t="s">
        <v>236</v>
      </c>
      <c r="W154" s="203" t="s">
        <v>236</v>
      </c>
      <c r="X154" s="204" t="s">
        <v>203</v>
      </c>
      <c r="Y154" s="204" t="s">
        <v>204</v>
      </c>
      <c r="Z154" s="204" t="s">
        <v>204</v>
      </c>
      <c r="AA154" s="205" t="s">
        <v>205</v>
      </c>
      <c r="AB154" s="205" t="s">
        <v>211</v>
      </c>
      <c r="AC154" s="205" t="s">
        <v>212</v>
      </c>
      <c r="AD154" s="206" t="s">
        <v>214</v>
      </c>
    </row>
    <row r="155" spans="1:30" ht="20.100000000000001" customHeight="1">
      <c r="A155" s="12"/>
      <c r="B155" s="37" t="s">
        <v>50</v>
      </c>
      <c r="C155" s="22" t="s">
        <v>5</v>
      </c>
      <c r="D155" s="50"/>
      <c r="E155" s="120">
        <v>314</v>
      </c>
      <c r="F155" s="121">
        <v>61</v>
      </c>
      <c r="G155" s="321">
        <v>41</v>
      </c>
      <c r="H155" s="120">
        <v>314</v>
      </c>
      <c r="I155" s="121">
        <v>61</v>
      </c>
      <c r="J155" s="31">
        <v>36</v>
      </c>
      <c r="K155" s="123">
        <v>19</v>
      </c>
      <c r="L155" s="121">
        <v>17</v>
      </c>
      <c r="M155" s="321">
        <v>13</v>
      </c>
      <c r="N155" s="120">
        <v>347</v>
      </c>
      <c r="O155" s="121">
        <v>68</v>
      </c>
      <c r="P155" s="125">
        <v>29</v>
      </c>
      <c r="Q155" s="125">
        <v>21</v>
      </c>
      <c r="R155" s="185">
        <v>4</v>
      </c>
      <c r="S155" s="107">
        <v>4</v>
      </c>
      <c r="T155" s="334">
        <v>2</v>
      </c>
      <c r="U155" s="61"/>
      <c r="V155" s="61"/>
      <c r="W155" s="62"/>
      <c r="X155" s="61"/>
      <c r="Y155" s="62"/>
      <c r="Z155" s="62"/>
      <c r="AA155" s="87"/>
      <c r="AB155" s="90"/>
      <c r="AC155" s="89"/>
      <c r="AD155" s="65"/>
    </row>
    <row r="156" spans="1:30" ht="20.100000000000001" customHeight="1">
      <c r="A156" s="12"/>
      <c r="B156" s="38"/>
      <c r="C156" s="9" t="s">
        <v>126</v>
      </c>
      <c r="D156" s="52" t="s">
        <v>128</v>
      </c>
      <c r="E156" s="100">
        <v>20</v>
      </c>
      <c r="F156" s="264">
        <v>4</v>
      </c>
      <c r="G156" s="323">
        <v>4</v>
      </c>
      <c r="H156" s="100">
        <v>20</v>
      </c>
      <c r="I156" s="264">
        <v>4</v>
      </c>
      <c r="J156" s="33">
        <v>4</v>
      </c>
      <c r="K156" s="116">
        <v>0</v>
      </c>
      <c r="L156" s="111">
        <v>4</v>
      </c>
      <c r="M156" s="323">
        <v>4</v>
      </c>
      <c r="N156" s="100">
        <v>20</v>
      </c>
      <c r="O156" s="264">
        <v>4</v>
      </c>
      <c r="P156" s="117">
        <v>4</v>
      </c>
      <c r="Q156" s="118">
        <v>1</v>
      </c>
      <c r="R156" s="119">
        <v>1</v>
      </c>
      <c r="S156" s="115">
        <v>2</v>
      </c>
      <c r="T156" s="323">
        <v>2</v>
      </c>
      <c r="U156" s="44" t="s">
        <v>184</v>
      </c>
      <c r="V156" s="204" t="s">
        <v>236</v>
      </c>
      <c r="W156" s="221" t="s">
        <v>346</v>
      </c>
      <c r="X156" s="204" t="s">
        <v>203</v>
      </c>
      <c r="Y156" s="204" t="s">
        <v>204</v>
      </c>
      <c r="Z156" s="204" t="s">
        <v>204</v>
      </c>
      <c r="AA156" s="205" t="s">
        <v>347</v>
      </c>
      <c r="AB156" s="205" t="s">
        <v>211</v>
      </c>
      <c r="AC156" s="205" t="s">
        <v>212</v>
      </c>
      <c r="AD156" s="206"/>
    </row>
    <row r="157" spans="1:30" ht="20.100000000000001" customHeight="1">
      <c r="A157" s="12"/>
      <c r="B157" s="38"/>
      <c r="C157" s="9" t="s">
        <v>114</v>
      </c>
      <c r="D157" s="52" t="s">
        <v>97</v>
      </c>
      <c r="E157" s="100">
        <v>84</v>
      </c>
      <c r="F157" s="264">
        <v>16</v>
      </c>
      <c r="G157" s="323">
        <v>16</v>
      </c>
      <c r="H157" s="100">
        <v>84</v>
      </c>
      <c r="I157" s="264">
        <v>16</v>
      </c>
      <c r="J157" s="33">
        <v>16</v>
      </c>
      <c r="K157" s="116">
        <v>14</v>
      </c>
      <c r="L157" s="111">
        <v>2</v>
      </c>
      <c r="M157" s="325">
        <v>0</v>
      </c>
      <c r="N157" s="100">
        <v>93</v>
      </c>
      <c r="O157" s="264">
        <v>18</v>
      </c>
      <c r="P157" s="173">
        <v>8</v>
      </c>
      <c r="Q157" s="118">
        <v>8</v>
      </c>
      <c r="R157" s="119">
        <v>0</v>
      </c>
      <c r="S157" s="115">
        <v>0</v>
      </c>
      <c r="T157" s="325">
        <v>0</v>
      </c>
      <c r="U157" s="44" t="s">
        <v>184</v>
      </c>
      <c r="V157" s="218" t="s">
        <v>216</v>
      </c>
      <c r="W157" s="221" t="s">
        <v>216</v>
      </c>
      <c r="X157" s="204" t="s">
        <v>204</v>
      </c>
      <c r="Y157" s="204" t="s">
        <v>204</v>
      </c>
      <c r="Z157" s="204" t="s">
        <v>204</v>
      </c>
      <c r="AA157" s="205" t="s">
        <v>217</v>
      </c>
      <c r="AB157" s="250" t="s">
        <v>218</v>
      </c>
      <c r="AC157" s="205" t="s">
        <v>343</v>
      </c>
      <c r="AD157" s="206"/>
    </row>
    <row r="158" spans="1:30" ht="20.100000000000001" customHeight="1">
      <c r="A158" s="12"/>
      <c r="B158" s="38"/>
      <c r="C158" s="7" t="s">
        <v>114</v>
      </c>
      <c r="D158" s="52" t="s">
        <v>111</v>
      </c>
      <c r="E158" s="100">
        <v>36</v>
      </c>
      <c r="F158" s="264">
        <v>7</v>
      </c>
      <c r="G158" s="325">
        <v>4</v>
      </c>
      <c r="H158" s="100">
        <v>36</v>
      </c>
      <c r="I158" s="264">
        <v>7</v>
      </c>
      <c r="J158" s="47">
        <v>4</v>
      </c>
      <c r="K158" s="116">
        <v>0</v>
      </c>
      <c r="L158" s="111">
        <v>4</v>
      </c>
      <c r="M158" s="325">
        <v>2</v>
      </c>
      <c r="N158" s="100">
        <v>40</v>
      </c>
      <c r="O158" s="264">
        <v>8</v>
      </c>
      <c r="P158" s="117">
        <v>8</v>
      </c>
      <c r="Q158" s="118">
        <v>5</v>
      </c>
      <c r="R158" s="119">
        <v>2</v>
      </c>
      <c r="S158" s="115">
        <v>1</v>
      </c>
      <c r="T158" s="325">
        <v>0</v>
      </c>
      <c r="U158" s="44" t="s">
        <v>184</v>
      </c>
      <c r="V158" s="218">
        <v>0.58333333333333337</v>
      </c>
      <c r="W158" s="221" t="s">
        <v>300</v>
      </c>
      <c r="X158" s="204" t="s">
        <v>203</v>
      </c>
      <c r="Y158" s="204" t="s">
        <v>204</v>
      </c>
      <c r="Z158" s="204" t="s">
        <v>204</v>
      </c>
      <c r="AA158" s="205" t="s">
        <v>205</v>
      </c>
      <c r="AB158" s="205" t="s">
        <v>211</v>
      </c>
      <c r="AC158" s="205" t="s">
        <v>212</v>
      </c>
      <c r="AD158" s="206"/>
    </row>
    <row r="159" spans="1:30" ht="20.100000000000001" customHeight="1">
      <c r="A159" s="12"/>
      <c r="C159" s="7" t="s">
        <v>114</v>
      </c>
      <c r="D159" s="52" t="s">
        <v>115</v>
      </c>
      <c r="E159" s="100">
        <v>138</v>
      </c>
      <c r="F159" s="264">
        <v>27</v>
      </c>
      <c r="G159" s="325">
        <v>10</v>
      </c>
      <c r="H159" s="100">
        <v>138</v>
      </c>
      <c r="I159" s="264">
        <v>27</v>
      </c>
      <c r="J159" s="47">
        <v>5</v>
      </c>
      <c r="K159" s="116">
        <v>2</v>
      </c>
      <c r="L159" s="111">
        <v>3</v>
      </c>
      <c r="M159" s="323">
        <v>3</v>
      </c>
      <c r="N159" s="100">
        <v>154</v>
      </c>
      <c r="O159" s="264">
        <v>30</v>
      </c>
      <c r="P159" s="173">
        <v>5</v>
      </c>
      <c r="Q159" s="118">
        <v>4</v>
      </c>
      <c r="R159" s="119">
        <v>0</v>
      </c>
      <c r="S159" s="115">
        <v>1</v>
      </c>
      <c r="T159" s="325">
        <v>0</v>
      </c>
      <c r="U159" s="44" t="s">
        <v>184</v>
      </c>
      <c r="V159" s="204" t="s">
        <v>216</v>
      </c>
      <c r="W159" s="221" t="s">
        <v>216</v>
      </c>
      <c r="X159" s="204" t="s">
        <v>204</v>
      </c>
      <c r="Y159" s="204" t="s">
        <v>204</v>
      </c>
      <c r="Z159" s="204" t="s">
        <v>204</v>
      </c>
      <c r="AA159" s="205" t="s">
        <v>217</v>
      </c>
      <c r="AB159" s="205" t="s">
        <v>218</v>
      </c>
      <c r="AC159" s="205" t="s">
        <v>307</v>
      </c>
      <c r="AD159" s="206"/>
    </row>
    <row r="160" spans="1:30" ht="20.100000000000001" customHeight="1">
      <c r="A160" s="13"/>
      <c r="B160" s="36"/>
      <c r="C160" s="7" t="s">
        <v>114</v>
      </c>
      <c r="D160" s="52" t="s">
        <v>124</v>
      </c>
      <c r="E160" s="100">
        <v>36</v>
      </c>
      <c r="F160" s="264">
        <v>7</v>
      </c>
      <c r="G160" s="323">
        <v>7</v>
      </c>
      <c r="H160" s="100">
        <v>36</v>
      </c>
      <c r="I160" s="264">
        <v>7</v>
      </c>
      <c r="J160" s="34">
        <v>7</v>
      </c>
      <c r="K160" s="116">
        <v>3</v>
      </c>
      <c r="L160" s="111">
        <v>4</v>
      </c>
      <c r="M160" s="323">
        <v>4</v>
      </c>
      <c r="N160" s="100">
        <v>40</v>
      </c>
      <c r="O160" s="264">
        <v>8</v>
      </c>
      <c r="P160" s="173">
        <v>4</v>
      </c>
      <c r="Q160" s="118">
        <v>3</v>
      </c>
      <c r="R160" s="114">
        <v>1</v>
      </c>
      <c r="S160" s="115">
        <v>0</v>
      </c>
      <c r="T160" s="330">
        <v>0</v>
      </c>
      <c r="U160" s="44" t="s">
        <v>184</v>
      </c>
      <c r="V160" s="204" t="s">
        <v>236</v>
      </c>
      <c r="W160" s="221" t="s">
        <v>348</v>
      </c>
      <c r="X160" s="204" t="s">
        <v>203</v>
      </c>
      <c r="Y160" s="204" t="s">
        <v>204</v>
      </c>
      <c r="Z160" s="204" t="s">
        <v>204</v>
      </c>
      <c r="AA160" s="205" t="s">
        <v>347</v>
      </c>
      <c r="AB160" s="205" t="s">
        <v>211</v>
      </c>
      <c r="AC160" s="205" t="s">
        <v>212</v>
      </c>
      <c r="AD160" s="206"/>
    </row>
    <row r="161" spans="1:30" ht="33.75" customHeight="1" thickBot="1">
      <c r="A161" s="362" t="s">
        <v>116</v>
      </c>
      <c r="B161" s="363"/>
      <c r="C161" s="363"/>
      <c r="D161" s="364"/>
      <c r="E161" s="186">
        <v>2863</v>
      </c>
      <c r="F161" s="187">
        <v>528</v>
      </c>
      <c r="G161" s="329">
        <v>413</v>
      </c>
      <c r="H161" s="186">
        <v>3119</v>
      </c>
      <c r="I161" s="187">
        <v>583</v>
      </c>
      <c r="J161" s="35">
        <v>474</v>
      </c>
      <c r="K161" s="188">
        <v>120</v>
      </c>
      <c r="L161" s="189">
        <v>354</v>
      </c>
      <c r="M161" s="329">
        <v>350</v>
      </c>
      <c r="N161" s="186">
        <v>3037</v>
      </c>
      <c r="O161" s="187">
        <v>569</v>
      </c>
      <c r="P161" s="190">
        <v>463</v>
      </c>
      <c r="Q161" s="188">
        <v>125</v>
      </c>
      <c r="R161" s="191">
        <v>58</v>
      </c>
      <c r="S161" s="192">
        <v>280</v>
      </c>
      <c r="T161" s="339">
        <v>264</v>
      </c>
      <c r="U161" s="80"/>
      <c r="V161" s="80"/>
      <c r="W161" s="81"/>
      <c r="X161" s="80"/>
      <c r="Y161" s="81"/>
      <c r="Z161" s="82"/>
      <c r="AA161" s="82"/>
      <c r="AB161" s="81"/>
      <c r="AC161" s="83"/>
      <c r="AD161" s="84"/>
    </row>
    <row r="164" spans="1:30">
      <c r="A164" s="1" t="s">
        <v>174</v>
      </c>
    </row>
  </sheetData>
  <autoFilter ref="A6:AD161" xr:uid="{00000000-0009-0000-0000-000000000000}"/>
  <mergeCells count="17">
    <mergeCell ref="A161:D161"/>
    <mergeCell ref="A4:D4"/>
    <mergeCell ref="E5:G5"/>
    <mergeCell ref="H5:M5"/>
    <mergeCell ref="N5:T5"/>
    <mergeCell ref="U5:W5"/>
    <mergeCell ref="A1:AD1"/>
    <mergeCell ref="A3:AD3"/>
    <mergeCell ref="X5:Z5"/>
    <mergeCell ref="AA5:AA6"/>
    <mergeCell ref="AB5:AB6"/>
    <mergeCell ref="AC5:AC6"/>
    <mergeCell ref="AD5:AD6"/>
    <mergeCell ref="D5:D6"/>
    <mergeCell ref="C5:C6"/>
    <mergeCell ref="B5:B6"/>
    <mergeCell ref="A5:A6"/>
  </mergeCells>
  <phoneticPr fontId="1" type="noConversion"/>
  <dataValidations disablePrompts="1" count="7">
    <dataValidation type="list" allowBlank="1" showInputMessage="1" showErrorMessage="1" sqref="X27:Y30 X21:Y24 X65:Z65 X53:Y63 X74:Z75 X41:Z42 X44:Z45 Z53:Z61 X47:Z49 X136:Y144 X146:Z148 X106:Z111 X100:Z103 X19:Z19 Z63:Z64 X94:Z98 X153:Z154 X11:Z12 X51:Z51 X35:Z39 X113:Z117 X150:Z151 X156:Z160 X119:Z121 X123:Z126 X67:Z72 X14:Z17 Z21:Z23 Z27 Z29:Z30 X32:Z33 X129:Z135 X8:Z8" xr:uid="{5C3DD5A0-E5AA-4520-9B6A-F7C21F9D9B4F}">
      <formula1>"Ｘ, ○"</formula1>
    </dataValidation>
    <dataValidation type="list" allowBlank="1" showInputMessage="1" prompt="'(4)기타'를 선택한 경우 괄호 안에 내용 작성" sqref="AC53:AC65 AC19 AC21:AC24 AC150:AC151 AC47:AC49 AC27:AC30 AC35:AC39 AC113:AC117 AC106:AC111 AC41:AC42 AC44:AC45 AC123:AC126 AC11:AC12 AC119:AC121 AC100:AC103 AC51 AC129:AC144 AC32:AC33 AC158:AC160 AC146:AC148 AC74:AC75 AC153:AC154 AC156 AC14:AC17 AC94:AC98 AC67:AC72 AC8" xr:uid="{6CC767B7-B55C-4B2A-830B-ECACFB72C88F}">
      <formula1>"(1) 면접점수가 높은 자, (2) 실기점수가 높은 자, (3) 성적 중 학과특성과 관련된 공통교양 성적 우수자, (4) 기타(    )"</formula1>
    </dataValidation>
    <dataValidation type="list" allowBlank="1" showInputMessage="1" prompt="(  )안에 비율 작성" sqref="AB53:AB65 AB19 AB123:AB126 AB150:AB151 AB14:AB17 AB27:AB30 AB35:AB39 AB113:AB117 AB106:AB111 AB41:AB42 AB44:AB45 AB21:AB24 AB11:AB12 AB119:AB121 AB100:AB103 AB47:AB49 AB129:AB144 AB32:AB33 AB67:AB72 AB146:AB148 AB74:AB75 AB94:AB98 AB153:AB154 AB51 AB156:AB160 AB8" xr:uid="{E961261E-BE1F-4AE2-9B32-FAEE726DA3E5}">
      <formula1>"(1) 학업성적(100%), (2) 성적(     %) + 면접(     %), (3) 성적(     %) + 면접(     %) + 실기(     %)"</formula1>
    </dataValidation>
    <dataValidation type="list" allowBlank="1" showInputMessage="1" showErrorMessage="1" prompt="면접으로만 선발하는 경우 '성적+면접'으로 선택, 반영비율 작성 시 성적 0%로 작성" sqref="AA67:AA72 AA27:AA30 AA21:AA24 AA65 AA153:AA154 AA19 AA32:AA33 AA41:AA42 AA123:AA126 AA113:AA117 AA44:AA45 AA47:AA49 AA14:AA17 AA11:AA12 AA119:AA121 AA106:AA111 AA51 AA146:AA148 AA35:AA39 AA74:AA75 AA150:AA151 AA94:AA98 AA100:AA103 AA156:AA160 AA53:AA63 AA129:AA144 AA8" xr:uid="{0839E60A-3213-4114-97B7-8AE0728DEB7F}">
      <formula1>"(1) 학업성적순, (2) 성적+면접, (3) 성적+면접+실기고사"</formula1>
    </dataValidation>
    <dataValidation type="list" allowBlank="1" showInputMessage="1" showErrorMessage="1" prompt="면접으로만 선발하는 경우 '성적+면접'으로 선택, 반영비율 작성 시 성적 0%로 작성" sqref="AA64" xr:uid="{3B921F06-C550-4848-9C66-710D67C4A6AF}">
      <formula1>"(1) 학업성적순,(2) 성적+면접,(3) 성적+면접+실기고사"</formula1>
      <formula2>0</formula2>
    </dataValidation>
    <dataValidation type="list" allowBlank="1" showInputMessage="1" showErrorMessage="1" sqref="X64:Y64" xr:uid="{59B11031-D529-490E-987B-E8DC623E5050}">
      <formula1>"Ｘ,○"</formula1>
      <formula2>0</formula2>
    </dataValidation>
    <dataValidation type="list" allowBlank="1" showInputMessage="1" prompt="'(3)기타'를 선택한 경우 괄호 안에 내용 작성" sqref="AC157" xr:uid="{0D21962A-63A4-4320-A64B-1289B4BA851C}">
      <formula1>"(1) 학습역량 점수가 높은 자, (2) 면접점수가 높은자, (3) 기타(        )"</formula1>
    </dataValidation>
  </dataValidations>
  <pageMargins left="0.70866141732283472" right="0.70866141732283472" top="0.74803149606299213" bottom="0.74803149606299213" header="0.31496062992125984" footer="0.31496062992125984"/>
  <pageSetup paperSize="9" scale="51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5538A-8EDA-41D4-9F72-4DFA3808E588}">
  <sheetPr>
    <tabColor rgb="FFFF0000"/>
  </sheetPr>
  <dimension ref="A1:T164"/>
  <sheetViews>
    <sheetView showZeros="0" zoomScale="85" zoomScaleNormal="85" workbookViewId="0">
      <pane ySplit="6" topLeftCell="A7" activePane="bottomLeft" state="frozen"/>
      <selection pane="bottomLeft" activeCell="S5" sqref="S5:S6"/>
    </sheetView>
  </sheetViews>
  <sheetFormatPr defaultRowHeight="16.5"/>
  <cols>
    <col min="1" max="1" width="5.5" style="1" bestFit="1" customWidth="1"/>
    <col min="2" max="2" width="15.875" style="1" customWidth="1"/>
    <col min="3" max="3" width="9" style="1"/>
    <col min="4" max="4" width="28.125" style="1" customWidth="1"/>
    <col min="5" max="13" width="11.625" style="1" customWidth="1"/>
    <col min="14" max="14" width="13.625" style="1" customWidth="1"/>
    <col min="15" max="15" width="17" style="1" customWidth="1"/>
    <col min="16" max="16" width="19.125" style="1" customWidth="1"/>
    <col min="17" max="17" width="9" style="1" customWidth="1"/>
    <col min="18" max="18" width="31.5" style="1" customWidth="1"/>
    <col min="19" max="19" width="63.25" style="25" customWidth="1"/>
    <col min="20" max="20" width="48.125" customWidth="1"/>
  </cols>
  <sheetData>
    <row r="1" spans="1:20" ht="39.75">
      <c r="A1" s="373" t="s">
        <v>196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</row>
    <row r="2" spans="1:20" ht="8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4"/>
      <c r="T2" s="2"/>
    </row>
    <row r="3" spans="1:20" s="4" customFormat="1" ht="106.5" customHeight="1" thickBot="1">
      <c r="A3" s="346" t="s">
        <v>198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8"/>
    </row>
    <row r="4" spans="1:20" ht="15.75" customHeight="1" thickBot="1">
      <c r="A4" s="369"/>
      <c r="B4" s="369"/>
      <c r="C4" s="369"/>
      <c r="D4" s="369"/>
      <c r="S4"/>
    </row>
    <row r="5" spans="1:20" s="3" customFormat="1" ht="24.75" customHeight="1" thickBot="1">
      <c r="A5" s="360" t="s">
        <v>0</v>
      </c>
      <c r="B5" s="358" t="s">
        <v>1</v>
      </c>
      <c r="C5" s="358" t="s">
        <v>2</v>
      </c>
      <c r="D5" s="356" t="s">
        <v>3</v>
      </c>
      <c r="E5" s="370" t="s">
        <v>195</v>
      </c>
      <c r="F5" s="370"/>
      <c r="G5" s="371"/>
      <c r="H5" s="372" t="s">
        <v>194</v>
      </c>
      <c r="I5" s="370"/>
      <c r="J5" s="371"/>
      <c r="K5" s="372" t="s">
        <v>193</v>
      </c>
      <c r="L5" s="370"/>
      <c r="M5" s="371"/>
      <c r="N5" s="342" t="s">
        <v>189</v>
      </c>
      <c r="O5" s="343"/>
      <c r="P5" s="344"/>
      <c r="Q5" s="349" t="s">
        <v>56</v>
      </c>
      <c r="R5" s="344"/>
      <c r="S5" s="352" t="s">
        <v>55</v>
      </c>
      <c r="T5" s="354" t="s">
        <v>282</v>
      </c>
    </row>
    <row r="6" spans="1:20" s="3" customFormat="1" ht="65.25" customHeight="1" thickBot="1">
      <c r="A6" s="379"/>
      <c r="B6" s="378"/>
      <c r="C6" s="378"/>
      <c r="D6" s="377"/>
      <c r="E6" s="75" t="s">
        <v>152</v>
      </c>
      <c r="F6" s="74" t="s">
        <v>192</v>
      </c>
      <c r="G6" s="340" t="s">
        <v>191</v>
      </c>
      <c r="H6" s="75" t="s">
        <v>133</v>
      </c>
      <c r="I6" s="74" t="s">
        <v>192</v>
      </c>
      <c r="J6" s="340" t="s">
        <v>191</v>
      </c>
      <c r="K6" s="75" t="s">
        <v>129</v>
      </c>
      <c r="L6" s="74" t="s">
        <v>192</v>
      </c>
      <c r="M6" s="340" t="s">
        <v>191</v>
      </c>
      <c r="N6" s="288" t="s">
        <v>197</v>
      </c>
      <c r="O6" s="289" t="s">
        <v>361</v>
      </c>
      <c r="P6" s="290" t="s">
        <v>188</v>
      </c>
      <c r="Q6" s="291" t="s">
        <v>51</v>
      </c>
      <c r="R6" s="290" t="s">
        <v>358</v>
      </c>
      <c r="S6" s="375"/>
      <c r="T6" s="376"/>
    </row>
    <row r="7" spans="1:20" ht="20.100000000000001" customHeight="1" thickTop="1">
      <c r="A7" s="12" t="s">
        <v>118</v>
      </c>
      <c r="B7" s="37" t="s">
        <v>199</v>
      </c>
      <c r="C7" s="22" t="s">
        <v>5</v>
      </c>
      <c r="D7" s="50"/>
      <c r="E7" s="120">
        <v>85</v>
      </c>
      <c r="F7" s="121">
        <v>4</v>
      </c>
      <c r="G7" s="324">
        <v>4</v>
      </c>
      <c r="H7" s="120">
        <v>85</v>
      </c>
      <c r="I7" s="121">
        <v>4</v>
      </c>
      <c r="J7" s="324">
        <v>4</v>
      </c>
      <c r="K7" s="120">
        <v>85</v>
      </c>
      <c r="L7" s="121">
        <v>4</v>
      </c>
      <c r="M7" s="335">
        <v>4</v>
      </c>
      <c r="N7" s="61"/>
      <c r="O7" s="61"/>
      <c r="P7" s="62"/>
      <c r="Q7" s="61"/>
      <c r="R7" s="63"/>
      <c r="S7" s="64"/>
      <c r="T7" s="194"/>
    </row>
    <row r="8" spans="1:20" ht="20.100000000000001" customHeight="1">
      <c r="A8" s="12"/>
      <c r="B8" s="36"/>
      <c r="C8" s="7" t="s">
        <v>9</v>
      </c>
      <c r="D8" s="70" t="s">
        <v>200</v>
      </c>
      <c r="E8" s="100">
        <v>85</v>
      </c>
      <c r="F8" s="198">
        <v>4</v>
      </c>
      <c r="G8" s="323">
        <v>4</v>
      </c>
      <c r="H8" s="100">
        <v>85</v>
      </c>
      <c r="I8" s="198">
        <v>4</v>
      </c>
      <c r="J8" s="323">
        <v>4</v>
      </c>
      <c r="K8" s="100">
        <v>85</v>
      </c>
      <c r="L8" s="341">
        <v>4</v>
      </c>
      <c r="M8" s="323">
        <v>4</v>
      </c>
      <c r="N8" s="251" t="s">
        <v>208</v>
      </c>
      <c r="O8" s="221" t="s">
        <v>216</v>
      </c>
      <c r="P8" s="221" t="s">
        <v>216</v>
      </c>
      <c r="Q8" s="204" t="s">
        <v>204</v>
      </c>
      <c r="R8" s="234" t="s">
        <v>220</v>
      </c>
      <c r="S8" s="205" t="s">
        <v>287</v>
      </c>
      <c r="T8" s="292"/>
    </row>
    <row r="9" spans="1:20" ht="20.100000000000001" customHeight="1">
      <c r="A9" s="12"/>
      <c r="B9" s="38" t="s">
        <v>4</v>
      </c>
      <c r="C9" s="23" t="s">
        <v>5</v>
      </c>
      <c r="D9" s="48"/>
      <c r="E9" s="92">
        <v>339</v>
      </c>
      <c r="F9" s="93">
        <v>15</v>
      </c>
      <c r="G9" s="320">
        <v>12</v>
      </c>
      <c r="H9" s="92">
        <v>338</v>
      </c>
      <c r="I9" s="93">
        <v>15</v>
      </c>
      <c r="J9" s="320">
        <v>12</v>
      </c>
      <c r="K9" s="92">
        <v>376</v>
      </c>
      <c r="L9" s="93">
        <v>16</v>
      </c>
      <c r="M9" s="333">
        <v>14</v>
      </c>
      <c r="N9" s="56"/>
      <c r="O9" s="56"/>
      <c r="P9" s="57"/>
      <c r="Q9" s="56"/>
      <c r="R9" s="58"/>
      <c r="S9" s="193"/>
      <c r="T9" s="195"/>
    </row>
    <row r="10" spans="1:20" ht="20.100000000000001" customHeight="1">
      <c r="A10" s="12"/>
      <c r="B10" s="38"/>
      <c r="C10" s="7" t="s">
        <v>64</v>
      </c>
      <c r="D10" s="49" t="s">
        <v>67</v>
      </c>
      <c r="E10" s="100">
        <v>188</v>
      </c>
      <c r="F10" s="198">
        <v>9</v>
      </c>
      <c r="G10" s="321">
        <v>8</v>
      </c>
      <c r="H10" s="100">
        <v>188</v>
      </c>
      <c r="I10" s="198">
        <v>9</v>
      </c>
      <c r="J10" s="321">
        <v>8</v>
      </c>
      <c r="K10" s="103">
        <v>209</v>
      </c>
      <c r="L10" s="341">
        <v>10</v>
      </c>
      <c r="M10" s="334">
        <v>10</v>
      </c>
      <c r="N10" s="61"/>
      <c r="O10" s="61"/>
      <c r="P10" s="62"/>
      <c r="Q10" s="61"/>
      <c r="R10" s="63"/>
      <c r="S10" s="89"/>
      <c r="T10" s="194"/>
    </row>
    <row r="11" spans="1:20" ht="33">
      <c r="A11" s="12"/>
      <c r="B11" s="38"/>
      <c r="C11" s="7"/>
      <c r="D11" s="70" t="s">
        <v>68</v>
      </c>
      <c r="E11" s="108"/>
      <c r="F11" s="109"/>
      <c r="G11" s="322">
        <v>5</v>
      </c>
      <c r="H11" s="108"/>
      <c r="I11" s="109"/>
      <c r="J11" s="322">
        <v>5</v>
      </c>
      <c r="K11" s="108"/>
      <c r="L11" s="109"/>
      <c r="M11" s="322">
        <v>6</v>
      </c>
      <c r="N11" s="251" t="s">
        <v>208</v>
      </c>
      <c r="O11" s="202" t="s">
        <v>216</v>
      </c>
      <c r="P11" s="203" t="s">
        <v>216</v>
      </c>
      <c r="Q11" s="204" t="s">
        <v>204</v>
      </c>
      <c r="R11" s="234" t="s">
        <v>220</v>
      </c>
      <c r="S11" s="205" t="s">
        <v>309</v>
      </c>
      <c r="T11" s="292" t="s">
        <v>311</v>
      </c>
    </row>
    <row r="12" spans="1:20" ht="20.100000000000001" customHeight="1">
      <c r="A12" s="12"/>
      <c r="B12" s="38"/>
      <c r="C12" s="7"/>
      <c r="D12" s="70" t="s">
        <v>69</v>
      </c>
      <c r="E12" s="108"/>
      <c r="F12" s="109"/>
      <c r="G12" s="322">
        <v>3</v>
      </c>
      <c r="H12" s="108"/>
      <c r="I12" s="109"/>
      <c r="J12" s="322">
        <v>3</v>
      </c>
      <c r="K12" s="108"/>
      <c r="L12" s="109"/>
      <c r="M12" s="322">
        <v>4</v>
      </c>
      <c r="N12" s="251" t="s">
        <v>208</v>
      </c>
      <c r="O12" s="203" t="s">
        <v>236</v>
      </c>
      <c r="P12" s="203" t="s">
        <v>236</v>
      </c>
      <c r="Q12" s="204" t="s">
        <v>203</v>
      </c>
      <c r="R12" s="234" t="s">
        <v>355</v>
      </c>
      <c r="S12" s="205" t="s">
        <v>209</v>
      </c>
      <c r="T12" s="293" t="s">
        <v>207</v>
      </c>
    </row>
    <row r="13" spans="1:20" ht="20.100000000000001" customHeight="1">
      <c r="A13" s="12"/>
      <c r="B13" s="38"/>
      <c r="C13" s="7" t="s">
        <v>64</v>
      </c>
      <c r="D13" s="49" t="s">
        <v>70</v>
      </c>
      <c r="E13" s="100">
        <v>71</v>
      </c>
      <c r="F13" s="198">
        <v>3</v>
      </c>
      <c r="G13" s="321">
        <v>2</v>
      </c>
      <c r="H13" s="100">
        <v>71</v>
      </c>
      <c r="I13" s="198">
        <v>3</v>
      </c>
      <c r="J13" s="321">
        <v>2</v>
      </c>
      <c r="K13" s="103">
        <v>79</v>
      </c>
      <c r="L13" s="341">
        <v>3</v>
      </c>
      <c r="M13" s="334">
        <v>2</v>
      </c>
      <c r="N13" s="66"/>
      <c r="O13" s="66"/>
      <c r="P13" s="67"/>
      <c r="Q13" s="61"/>
      <c r="R13" s="63"/>
      <c r="S13" s="89"/>
      <c r="T13" s="194"/>
    </row>
    <row r="14" spans="1:20" ht="20.100000000000001" customHeight="1">
      <c r="A14" s="12"/>
      <c r="B14" s="38"/>
      <c r="C14" s="7"/>
      <c r="D14" s="70" t="s">
        <v>37</v>
      </c>
      <c r="E14" s="108"/>
      <c r="F14" s="109"/>
      <c r="G14" s="322">
        <v>1</v>
      </c>
      <c r="H14" s="108"/>
      <c r="I14" s="109"/>
      <c r="J14" s="322">
        <v>1</v>
      </c>
      <c r="K14" s="108"/>
      <c r="L14" s="109"/>
      <c r="M14" s="322">
        <v>1</v>
      </c>
      <c r="N14" s="251" t="s">
        <v>249</v>
      </c>
      <c r="O14" s="218">
        <v>0.58333333333333337</v>
      </c>
      <c r="P14" s="204" t="s">
        <v>262</v>
      </c>
      <c r="Q14" s="204" t="s">
        <v>203</v>
      </c>
      <c r="R14" s="234" t="s">
        <v>215</v>
      </c>
      <c r="S14" s="205" t="s">
        <v>209</v>
      </c>
      <c r="T14" s="292"/>
    </row>
    <row r="15" spans="1:20" ht="20.100000000000001" customHeight="1">
      <c r="A15" s="12"/>
      <c r="B15" s="38"/>
      <c r="C15" s="7" t="s">
        <v>63</v>
      </c>
      <c r="D15" s="70" t="s">
        <v>71</v>
      </c>
      <c r="E15" s="108"/>
      <c r="F15" s="109"/>
      <c r="G15" s="322">
        <v>1</v>
      </c>
      <c r="H15" s="108"/>
      <c r="I15" s="109"/>
      <c r="J15" s="322">
        <v>1</v>
      </c>
      <c r="K15" s="108"/>
      <c r="L15" s="109"/>
      <c r="M15" s="322">
        <v>1</v>
      </c>
      <c r="N15" s="251" t="s">
        <v>249</v>
      </c>
      <c r="O15" s="218">
        <v>0.58333333333333337</v>
      </c>
      <c r="P15" s="204" t="s">
        <v>263</v>
      </c>
      <c r="Q15" s="204" t="s">
        <v>203</v>
      </c>
      <c r="R15" s="234" t="s">
        <v>215</v>
      </c>
      <c r="S15" s="205" t="s">
        <v>209</v>
      </c>
      <c r="T15" s="292"/>
    </row>
    <row r="16" spans="1:20" ht="20.100000000000001" customHeight="1">
      <c r="A16" s="12"/>
      <c r="B16" s="38"/>
      <c r="C16" s="7" t="s">
        <v>7</v>
      </c>
      <c r="D16" s="70" t="s">
        <v>8</v>
      </c>
      <c r="E16" s="100">
        <v>31</v>
      </c>
      <c r="F16" s="198">
        <v>1</v>
      </c>
      <c r="G16" s="323">
        <v>1</v>
      </c>
      <c r="H16" s="100">
        <v>30</v>
      </c>
      <c r="I16" s="198">
        <v>1</v>
      </c>
      <c r="J16" s="323">
        <v>1</v>
      </c>
      <c r="K16" s="100">
        <v>33</v>
      </c>
      <c r="L16" s="341">
        <v>1</v>
      </c>
      <c r="M16" s="323">
        <v>1</v>
      </c>
      <c r="N16" s="251" t="s">
        <v>249</v>
      </c>
      <c r="O16" s="218" t="s">
        <v>216</v>
      </c>
      <c r="P16" s="211" t="s">
        <v>216</v>
      </c>
      <c r="Q16" s="204" t="s">
        <v>204</v>
      </c>
      <c r="R16" s="234" t="s">
        <v>220</v>
      </c>
      <c r="S16" s="205" t="s">
        <v>297</v>
      </c>
      <c r="T16" s="294"/>
    </row>
    <row r="17" spans="1:20" ht="20.100000000000001" customHeight="1">
      <c r="A17" s="12"/>
      <c r="B17" s="36"/>
      <c r="C17" s="7" t="s">
        <v>7</v>
      </c>
      <c r="D17" s="70" t="s">
        <v>72</v>
      </c>
      <c r="E17" s="100">
        <v>49</v>
      </c>
      <c r="F17" s="198">
        <v>2</v>
      </c>
      <c r="G17" s="323">
        <v>1</v>
      </c>
      <c r="H17" s="100">
        <v>49</v>
      </c>
      <c r="I17" s="198">
        <v>2</v>
      </c>
      <c r="J17" s="323">
        <v>1</v>
      </c>
      <c r="K17" s="100">
        <v>55</v>
      </c>
      <c r="L17" s="341">
        <v>2</v>
      </c>
      <c r="M17" s="323">
        <v>1</v>
      </c>
      <c r="N17" s="295" t="s">
        <v>208</v>
      </c>
      <c r="O17" s="213">
        <v>0.52083333333333337</v>
      </c>
      <c r="P17" s="214" t="s">
        <v>273</v>
      </c>
      <c r="Q17" s="215" t="s">
        <v>203</v>
      </c>
      <c r="R17" s="234" t="s">
        <v>215</v>
      </c>
      <c r="S17" s="205" t="s">
        <v>209</v>
      </c>
      <c r="T17" s="296" t="s">
        <v>356</v>
      </c>
    </row>
    <row r="18" spans="1:20" ht="20.100000000000001" customHeight="1">
      <c r="A18" s="12"/>
      <c r="B18" s="37" t="s">
        <v>167</v>
      </c>
      <c r="C18" s="22" t="s">
        <v>5</v>
      </c>
      <c r="D18" s="50"/>
      <c r="E18" s="120">
        <v>213</v>
      </c>
      <c r="F18" s="121">
        <v>9</v>
      </c>
      <c r="G18" s="324">
        <v>1</v>
      </c>
      <c r="H18" s="120">
        <v>291</v>
      </c>
      <c r="I18" s="121">
        <v>13</v>
      </c>
      <c r="J18" s="324">
        <v>1</v>
      </c>
      <c r="K18" s="120">
        <v>112</v>
      </c>
      <c r="L18" s="121">
        <v>5</v>
      </c>
      <c r="M18" s="335">
        <v>1</v>
      </c>
      <c r="N18" s="61"/>
      <c r="O18" s="61"/>
      <c r="P18" s="62"/>
      <c r="Q18" s="61"/>
      <c r="R18" s="63"/>
      <c r="S18" s="89"/>
      <c r="T18" s="194"/>
    </row>
    <row r="19" spans="1:20" ht="20.100000000000001" customHeight="1">
      <c r="A19" s="12"/>
      <c r="B19" s="38"/>
      <c r="C19" s="7" t="s">
        <v>202</v>
      </c>
      <c r="D19" s="70" t="s">
        <v>201</v>
      </c>
      <c r="E19" s="100">
        <v>97</v>
      </c>
      <c r="F19" s="198">
        <v>4</v>
      </c>
      <c r="G19" s="323">
        <v>1</v>
      </c>
      <c r="H19" s="100">
        <v>77</v>
      </c>
      <c r="I19" s="198">
        <v>3</v>
      </c>
      <c r="J19" s="323">
        <v>1</v>
      </c>
      <c r="K19" s="100">
        <v>66</v>
      </c>
      <c r="L19" s="341">
        <v>3</v>
      </c>
      <c r="M19" s="323">
        <v>1</v>
      </c>
      <c r="N19" s="251" t="s">
        <v>208</v>
      </c>
      <c r="O19" s="218">
        <v>0.54166666666666663</v>
      </c>
      <c r="P19" s="221" t="s">
        <v>325</v>
      </c>
      <c r="Q19" s="204" t="s">
        <v>203</v>
      </c>
      <c r="R19" s="234" t="s">
        <v>215</v>
      </c>
      <c r="S19" s="205" t="s">
        <v>209</v>
      </c>
      <c r="T19" s="292"/>
    </row>
    <row r="20" spans="1:20" ht="20.100000000000001" customHeight="1">
      <c r="A20" s="12"/>
      <c r="B20" s="38"/>
      <c r="C20" s="7" t="s">
        <v>64</v>
      </c>
      <c r="D20" s="49" t="s">
        <v>173</v>
      </c>
      <c r="E20" s="100">
        <v>116</v>
      </c>
      <c r="F20" s="198">
        <v>5</v>
      </c>
      <c r="G20" s="321">
        <v>0</v>
      </c>
      <c r="H20" s="100">
        <v>214</v>
      </c>
      <c r="I20" s="198">
        <v>10</v>
      </c>
      <c r="J20" s="321">
        <v>0</v>
      </c>
      <c r="K20" s="100">
        <v>46</v>
      </c>
      <c r="L20" s="341">
        <v>2</v>
      </c>
      <c r="M20" s="321">
        <v>0</v>
      </c>
      <c r="N20" s="61"/>
      <c r="O20" s="61"/>
      <c r="P20" s="62"/>
      <c r="Q20" s="61"/>
      <c r="R20" s="63"/>
      <c r="S20" s="89"/>
      <c r="T20" s="196"/>
    </row>
    <row r="21" spans="1:20" ht="20.100000000000001" customHeight="1">
      <c r="A21" s="12"/>
      <c r="B21" s="38"/>
      <c r="C21" s="7"/>
      <c r="D21" s="72" t="s">
        <v>168</v>
      </c>
      <c r="E21" s="120"/>
      <c r="F21" s="102"/>
      <c r="G21" s="323">
        <v>0</v>
      </c>
      <c r="H21" s="120"/>
      <c r="I21" s="102"/>
      <c r="J21" s="323">
        <v>0</v>
      </c>
      <c r="K21" s="120"/>
      <c r="L21" s="102"/>
      <c r="M21" s="323">
        <v>0</v>
      </c>
      <c r="N21" s="311"/>
      <c r="O21" s="312"/>
      <c r="P21" s="313"/>
      <c r="Q21" s="312"/>
      <c r="R21" s="314"/>
      <c r="S21" s="315"/>
      <c r="T21" s="292" t="s">
        <v>303</v>
      </c>
    </row>
    <row r="22" spans="1:20" ht="20.100000000000001" customHeight="1">
      <c r="A22" s="12"/>
      <c r="B22" s="38"/>
      <c r="C22" s="7"/>
      <c r="D22" s="72" t="s">
        <v>169</v>
      </c>
      <c r="E22" s="120"/>
      <c r="F22" s="102"/>
      <c r="G22" s="323">
        <v>0</v>
      </c>
      <c r="H22" s="120"/>
      <c r="I22" s="102"/>
      <c r="J22" s="323">
        <v>0</v>
      </c>
      <c r="K22" s="120"/>
      <c r="L22" s="102"/>
      <c r="M22" s="323">
        <v>0</v>
      </c>
      <c r="N22" s="311"/>
      <c r="O22" s="313"/>
      <c r="P22" s="313"/>
      <c r="Q22" s="312"/>
      <c r="R22" s="314"/>
      <c r="S22" s="315"/>
      <c r="T22" s="292" t="s">
        <v>303</v>
      </c>
    </row>
    <row r="23" spans="1:20" ht="20.100000000000001" customHeight="1">
      <c r="A23" s="12"/>
      <c r="B23" s="38"/>
      <c r="C23" s="30"/>
      <c r="D23" s="72" t="s">
        <v>172</v>
      </c>
      <c r="E23" s="129"/>
      <c r="F23" s="102"/>
      <c r="G23" s="323">
        <v>0</v>
      </c>
      <c r="H23" s="102"/>
      <c r="I23" s="121"/>
      <c r="J23" s="323">
        <v>0</v>
      </c>
      <c r="K23" s="130"/>
      <c r="L23" s="131"/>
      <c r="M23" s="331"/>
      <c r="N23" s="311"/>
      <c r="O23" s="312"/>
      <c r="P23" s="313"/>
      <c r="Q23" s="312"/>
      <c r="R23" s="314"/>
      <c r="S23" s="315"/>
      <c r="T23" s="292" t="s">
        <v>303</v>
      </c>
    </row>
    <row r="24" spans="1:20" ht="20.100000000000001" customHeight="1">
      <c r="A24" s="12"/>
      <c r="B24" s="36"/>
      <c r="C24" s="30" t="s">
        <v>114</v>
      </c>
      <c r="D24" s="72" t="s">
        <v>170</v>
      </c>
      <c r="E24" s="129"/>
      <c r="F24" s="102"/>
      <c r="G24" s="323">
        <v>0</v>
      </c>
      <c r="H24" s="131"/>
      <c r="I24" s="131"/>
      <c r="J24" s="331"/>
      <c r="K24" s="130"/>
      <c r="L24" s="131"/>
      <c r="M24" s="331"/>
      <c r="N24" s="311"/>
      <c r="O24" s="312"/>
      <c r="P24" s="313"/>
      <c r="Q24" s="312"/>
      <c r="R24" s="314"/>
      <c r="S24" s="315"/>
      <c r="T24" s="292" t="s">
        <v>303</v>
      </c>
    </row>
    <row r="25" spans="1:20" ht="20.100000000000001" customHeight="1">
      <c r="A25" s="12"/>
      <c r="B25" s="37" t="s">
        <v>57</v>
      </c>
      <c r="C25" s="22" t="s">
        <v>5</v>
      </c>
      <c r="D25" s="50"/>
      <c r="E25" s="102">
        <v>227</v>
      </c>
      <c r="F25" s="121">
        <v>9</v>
      </c>
      <c r="G25" s="324">
        <v>9</v>
      </c>
      <c r="H25" s="102">
        <v>229</v>
      </c>
      <c r="I25" s="121">
        <v>9</v>
      </c>
      <c r="J25" s="324">
        <v>9</v>
      </c>
      <c r="K25" s="120">
        <v>254</v>
      </c>
      <c r="L25" s="121">
        <v>11</v>
      </c>
      <c r="M25" s="335">
        <v>8</v>
      </c>
      <c r="N25" s="61"/>
      <c r="O25" s="61"/>
      <c r="P25" s="62"/>
      <c r="Q25" s="61"/>
      <c r="R25" s="69"/>
      <c r="S25" s="89"/>
      <c r="T25" s="194"/>
    </row>
    <row r="26" spans="1:20" ht="20.100000000000001" customHeight="1">
      <c r="A26" s="12"/>
      <c r="B26" s="38"/>
      <c r="C26" s="7" t="s">
        <v>9</v>
      </c>
      <c r="D26" s="49" t="s">
        <v>81</v>
      </c>
      <c r="E26" s="139"/>
      <c r="F26" s="140"/>
      <c r="G26" s="326">
        <v>0</v>
      </c>
      <c r="H26" s="139"/>
      <c r="I26" s="140"/>
      <c r="J26" s="326">
        <v>0</v>
      </c>
      <c r="K26" s="103">
        <v>58</v>
      </c>
      <c r="L26" s="341">
        <v>2</v>
      </c>
      <c r="M26" s="334">
        <v>2</v>
      </c>
      <c r="N26" s="61"/>
      <c r="O26" s="61"/>
      <c r="P26" s="62"/>
      <c r="Q26" s="61"/>
      <c r="R26" s="63"/>
      <c r="S26" s="89"/>
      <c r="T26" s="194"/>
    </row>
    <row r="27" spans="1:20" ht="49.5">
      <c r="A27" s="12"/>
      <c r="B27" s="38"/>
      <c r="C27" s="7"/>
      <c r="D27" s="70" t="s">
        <v>143</v>
      </c>
      <c r="E27" s="142"/>
      <c r="F27" s="143"/>
      <c r="G27" s="327"/>
      <c r="H27" s="142"/>
      <c r="I27" s="143"/>
      <c r="J27" s="327"/>
      <c r="K27" s="108"/>
      <c r="L27" s="109"/>
      <c r="M27" s="322">
        <v>1</v>
      </c>
      <c r="N27" s="251" t="s">
        <v>249</v>
      </c>
      <c r="O27" s="218">
        <v>0.41666666666666669</v>
      </c>
      <c r="P27" s="221" t="s">
        <v>259</v>
      </c>
      <c r="Q27" s="204" t="s">
        <v>203</v>
      </c>
      <c r="R27" s="234" t="s">
        <v>260</v>
      </c>
      <c r="S27" s="205" t="s">
        <v>209</v>
      </c>
      <c r="T27" s="292" t="s">
        <v>261</v>
      </c>
    </row>
    <row r="28" spans="1:20" ht="20.100000000000001" customHeight="1">
      <c r="A28" s="12"/>
      <c r="B28" s="38"/>
      <c r="C28" s="7"/>
      <c r="D28" s="70" t="s">
        <v>82</v>
      </c>
      <c r="E28" s="142"/>
      <c r="F28" s="143"/>
      <c r="G28" s="327"/>
      <c r="H28" s="142"/>
      <c r="I28" s="143"/>
      <c r="J28" s="327"/>
      <c r="K28" s="108"/>
      <c r="L28" s="109"/>
      <c r="M28" s="322">
        <v>1</v>
      </c>
      <c r="N28" s="251" t="s">
        <v>208</v>
      </c>
      <c r="O28" s="218">
        <v>0.45833333333333331</v>
      </c>
      <c r="P28" s="221" t="s">
        <v>237</v>
      </c>
      <c r="Q28" s="204" t="s">
        <v>203</v>
      </c>
      <c r="R28" s="234" t="s">
        <v>215</v>
      </c>
      <c r="S28" s="205" t="s">
        <v>209</v>
      </c>
      <c r="T28" s="292"/>
    </row>
    <row r="29" spans="1:20" ht="49.5">
      <c r="A29" s="12"/>
      <c r="B29" s="38"/>
      <c r="C29" s="7" t="s">
        <v>63</v>
      </c>
      <c r="D29" s="71" t="s">
        <v>136</v>
      </c>
      <c r="E29" s="148">
        <v>22</v>
      </c>
      <c r="F29" s="198">
        <v>1</v>
      </c>
      <c r="G29" s="322">
        <v>1</v>
      </c>
      <c r="H29" s="148">
        <v>22</v>
      </c>
      <c r="I29" s="198">
        <v>1</v>
      </c>
      <c r="J29" s="322">
        <v>1</v>
      </c>
      <c r="K29" s="150"/>
      <c r="L29" s="151">
        <v>0</v>
      </c>
      <c r="M29" s="327"/>
      <c r="N29" s="251" t="s">
        <v>249</v>
      </c>
      <c r="O29" s="218">
        <v>0.41666666666666669</v>
      </c>
      <c r="P29" s="221" t="s">
        <v>259</v>
      </c>
      <c r="Q29" s="204" t="s">
        <v>203</v>
      </c>
      <c r="R29" s="234" t="s">
        <v>260</v>
      </c>
      <c r="S29" s="205" t="s">
        <v>209</v>
      </c>
      <c r="T29" s="292" t="s">
        <v>261</v>
      </c>
    </row>
    <row r="30" spans="1:20" ht="20.100000000000001" customHeight="1">
      <c r="A30" s="12"/>
      <c r="B30" s="38"/>
      <c r="C30" s="7" t="s">
        <v>63</v>
      </c>
      <c r="D30" s="71" t="s">
        <v>137</v>
      </c>
      <c r="E30" s="148">
        <v>32</v>
      </c>
      <c r="F30" s="198">
        <v>1</v>
      </c>
      <c r="G30" s="322">
        <v>1</v>
      </c>
      <c r="H30" s="148">
        <v>31</v>
      </c>
      <c r="I30" s="198">
        <v>1</v>
      </c>
      <c r="J30" s="322">
        <v>1</v>
      </c>
      <c r="K30" s="150"/>
      <c r="L30" s="151">
        <v>0</v>
      </c>
      <c r="M30" s="327"/>
      <c r="N30" s="251" t="s">
        <v>208</v>
      </c>
      <c r="O30" s="218">
        <v>0.45833333333333331</v>
      </c>
      <c r="P30" s="221" t="s">
        <v>237</v>
      </c>
      <c r="Q30" s="204" t="s">
        <v>203</v>
      </c>
      <c r="R30" s="234" t="s">
        <v>215</v>
      </c>
      <c r="S30" s="205" t="s">
        <v>209</v>
      </c>
      <c r="T30" s="292"/>
    </row>
    <row r="31" spans="1:20" ht="20.100000000000001" customHeight="1">
      <c r="A31" s="12"/>
      <c r="B31" s="38"/>
      <c r="C31" s="7" t="s">
        <v>9</v>
      </c>
      <c r="D31" s="49" t="s">
        <v>10</v>
      </c>
      <c r="E31" s="100">
        <v>43</v>
      </c>
      <c r="F31" s="198">
        <v>2</v>
      </c>
      <c r="G31" s="321">
        <v>2</v>
      </c>
      <c r="H31" s="100">
        <v>43</v>
      </c>
      <c r="I31" s="198">
        <v>2</v>
      </c>
      <c r="J31" s="321">
        <v>2</v>
      </c>
      <c r="K31" s="103">
        <v>48</v>
      </c>
      <c r="L31" s="341">
        <v>2</v>
      </c>
      <c r="M31" s="334">
        <v>2</v>
      </c>
      <c r="N31" s="61"/>
      <c r="O31" s="61"/>
      <c r="P31" s="62"/>
      <c r="Q31" s="61"/>
      <c r="R31" s="63"/>
      <c r="S31" s="89"/>
      <c r="T31" s="194"/>
    </row>
    <row r="32" spans="1:20" ht="20.100000000000001" customHeight="1">
      <c r="A32" s="12"/>
      <c r="B32" s="38"/>
      <c r="C32" s="7"/>
      <c r="D32" s="70" t="s">
        <v>39</v>
      </c>
      <c r="E32" s="108"/>
      <c r="F32" s="109"/>
      <c r="G32" s="322">
        <v>1</v>
      </c>
      <c r="H32" s="108"/>
      <c r="I32" s="109"/>
      <c r="J32" s="322">
        <v>1</v>
      </c>
      <c r="K32" s="108"/>
      <c r="L32" s="109"/>
      <c r="M32" s="322">
        <v>1</v>
      </c>
      <c r="N32" s="251" t="s">
        <v>249</v>
      </c>
      <c r="O32" s="218">
        <v>0.41666666666666669</v>
      </c>
      <c r="P32" s="221" t="s">
        <v>247</v>
      </c>
      <c r="Q32" s="204" t="s">
        <v>203</v>
      </c>
      <c r="R32" s="234" t="s">
        <v>260</v>
      </c>
      <c r="S32" s="205" t="s">
        <v>209</v>
      </c>
      <c r="T32" s="292" t="s">
        <v>250</v>
      </c>
    </row>
    <row r="33" spans="1:20" ht="20.100000000000001" customHeight="1">
      <c r="A33" s="12"/>
      <c r="B33" s="38"/>
      <c r="C33" s="7"/>
      <c r="D33" s="71" t="s">
        <v>138</v>
      </c>
      <c r="E33" s="108"/>
      <c r="F33" s="109"/>
      <c r="G33" s="322">
        <v>1</v>
      </c>
      <c r="H33" s="108"/>
      <c r="I33" s="109"/>
      <c r="J33" s="322">
        <v>1</v>
      </c>
      <c r="K33" s="108"/>
      <c r="L33" s="109"/>
      <c r="M33" s="322">
        <v>1</v>
      </c>
      <c r="N33" s="251" t="s">
        <v>249</v>
      </c>
      <c r="O33" s="218" t="s">
        <v>236</v>
      </c>
      <c r="P33" s="221" t="s">
        <v>248</v>
      </c>
      <c r="Q33" s="204" t="s">
        <v>203</v>
      </c>
      <c r="R33" s="234" t="s">
        <v>260</v>
      </c>
      <c r="S33" s="205" t="s">
        <v>209</v>
      </c>
      <c r="T33" s="292" t="s">
        <v>250</v>
      </c>
    </row>
    <row r="34" spans="1:20" ht="20.100000000000001" customHeight="1">
      <c r="A34" s="12"/>
      <c r="B34" s="38"/>
      <c r="C34" s="7" t="s">
        <v>9</v>
      </c>
      <c r="D34" s="49" t="s">
        <v>147</v>
      </c>
      <c r="E34" s="139"/>
      <c r="F34" s="140">
        <v>0</v>
      </c>
      <c r="G34" s="326">
        <v>0</v>
      </c>
      <c r="H34" s="100">
        <v>55</v>
      </c>
      <c r="I34" s="198">
        <v>2</v>
      </c>
      <c r="J34" s="321">
        <v>2</v>
      </c>
      <c r="K34" s="103">
        <v>61</v>
      </c>
      <c r="L34" s="341">
        <v>3</v>
      </c>
      <c r="M34" s="334">
        <v>2</v>
      </c>
      <c r="N34" s="61"/>
      <c r="O34" s="61"/>
      <c r="P34" s="62"/>
      <c r="Q34" s="61"/>
      <c r="R34" s="63"/>
      <c r="S34" s="89"/>
      <c r="T34" s="194"/>
    </row>
    <row r="35" spans="1:20" ht="20.100000000000001" customHeight="1">
      <c r="A35" s="12"/>
      <c r="B35" s="38"/>
      <c r="C35" s="7" t="s">
        <v>64</v>
      </c>
      <c r="D35" s="70" t="s">
        <v>84</v>
      </c>
      <c r="E35" s="142"/>
      <c r="F35" s="143"/>
      <c r="G35" s="327"/>
      <c r="H35" s="108"/>
      <c r="I35" s="109"/>
      <c r="J35" s="322">
        <v>1</v>
      </c>
      <c r="K35" s="108"/>
      <c r="L35" s="109"/>
      <c r="M35" s="322">
        <v>1</v>
      </c>
      <c r="N35" s="251" t="s">
        <v>208</v>
      </c>
      <c r="O35" s="218" t="s">
        <v>216</v>
      </c>
      <c r="P35" s="221" t="s">
        <v>216</v>
      </c>
      <c r="Q35" s="204" t="s">
        <v>204</v>
      </c>
      <c r="R35" s="234" t="s">
        <v>220</v>
      </c>
      <c r="S35" s="205" t="s">
        <v>345</v>
      </c>
      <c r="T35" s="292"/>
    </row>
    <row r="36" spans="1:20" ht="20.100000000000001" customHeight="1">
      <c r="A36" s="12"/>
      <c r="B36" s="38"/>
      <c r="C36" s="7"/>
      <c r="D36" s="70" t="s">
        <v>83</v>
      </c>
      <c r="E36" s="142"/>
      <c r="F36" s="143"/>
      <c r="G36" s="327"/>
      <c r="H36" s="108"/>
      <c r="I36" s="109"/>
      <c r="J36" s="322">
        <v>1</v>
      </c>
      <c r="K36" s="108"/>
      <c r="L36" s="109"/>
      <c r="M36" s="322">
        <v>1</v>
      </c>
      <c r="N36" s="251" t="s">
        <v>208</v>
      </c>
      <c r="O36" s="218">
        <v>0.41666666666666669</v>
      </c>
      <c r="P36" s="221" t="s">
        <v>253</v>
      </c>
      <c r="Q36" s="204" t="s">
        <v>203</v>
      </c>
      <c r="R36" s="234" t="s">
        <v>215</v>
      </c>
      <c r="S36" s="205" t="s">
        <v>209</v>
      </c>
      <c r="T36" s="292" t="s">
        <v>254</v>
      </c>
    </row>
    <row r="37" spans="1:20" ht="20.100000000000001" customHeight="1">
      <c r="A37" s="12"/>
      <c r="B37" s="38"/>
      <c r="C37" s="7" t="s">
        <v>64</v>
      </c>
      <c r="D37" s="72" t="s">
        <v>144</v>
      </c>
      <c r="E37" s="100">
        <v>28</v>
      </c>
      <c r="F37" s="198">
        <v>1</v>
      </c>
      <c r="G37" s="323">
        <v>1</v>
      </c>
      <c r="H37" s="155"/>
      <c r="I37" s="151">
        <v>0</v>
      </c>
      <c r="J37" s="327"/>
      <c r="K37" s="155"/>
      <c r="L37" s="151">
        <v>0</v>
      </c>
      <c r="M37" s="327"/>
      <c r="N37" s="251" t="s">
        <v>208</v>
      </c>
      <c r="O37" s="218" t="s">
        <v>216</v>
      </c>
      <c r="P37" s="221" t="s">
        <v>216</v>
      </c>
      <c r="Q37" s="204" t="s">
        <v>204</v>
      </c>
      <c r="R37" s="234" t="s">
        <v>220</v>
      </c>
      <c r="S37" s="205" t="s">
        <v>345</v>
      </c>
      <c r="T37" s="292"/>
    </row>
    <row r="38" spans="1:20" ht="20.100000000000001" customHeight="1">
      <c r="A38" s="12"/>
      <c r="B38" s="38"/>
      <c r="C38" s="7" t="s">
        <v>63</v>
      </c>
      <c r="D38" s="72" t="s">
        <v>145</v>
      </c>
      <c r="E38" s="100">
        <v>24</v>
      </c>
      <c r="F38" s="198">
        <v>1</v>
      </c>
      <c r="G38" s="323">
        <v>1</v>
      </c>
      <c r="H38" s="155"/>
      <c r="I38" s="151">
        <v>0</v>
      </c>
      <c r="J38" s="327"/>
      <c r="K38" s="155"/>
      <c r="L38" s="151">
        <v>0</v>
      </c>
      <c r="M38" s="327"/>
      <c r="N38" s="251" t="s">
        <v>208</v>
      </c>
      <c r="O38" s="218">
        <v>0.41666666666666669</v>
      </c>
      <c r="P38" s="221" t="s">
        <v>253</v>
      </c>
      <c r="Q38" s="204" t="s">
        <v>203</v>
      </c>
      <c r="R38" s="234" t="s">
        <v>215</v>
      </c>
      <c r="S38" s="205" t="s">
        <v>209</v>
      </c>
      <c r="T38" s="292" t="s">
        <v>254</v>
      </c>
    </row>
    <row r="39" spans="1:20" ht="20.100000000000001" customHeight="1">
      <c r="A39" s="12"/>
      <c r="B39" s="38"/>
      <c r="C39" s="7" t="s">
        <v>63</v>
      </c>
      <c r="D39" s="70" t="s">
        <v>11</v>
      </c>
      <c r="E39" s="100">
        <v>23</v>
      </c>
      <c r="F39" s="198">
        <v>1</v>
      </c>
      <c r="G39" s="323">
        <v>1</v>
      </c>
      <c r="H39" s="100">
        <v>23</v>
      </c>
      <c r="I39" s="198">
        <v>1</v>
      </c>
      <c r="J39" s="323">
        <v>1</v>
      </c>
      <c r="K39" s="100">
        <v>26</v>
      </c>
      <c r="L39" s="341">
        <v>1</v>
      </c>
      <c r="M39" s="323">
        <v>0</v>
      </c>
      <c r="N39" s="251" t="s">
        <v>208</v>
      </c>
      <c r="O39" s="218">
        <v>0.45833333333333331</v>
      </c>
      <c r="P39" s="221" t="s">
        <v>294</v>
      </c>
      <c r="Q39" s="204" t="s">
        <v>203</v>
      </c>
      <c r="R39" s="234" t="s">
        <v>260</v>
      </c>
      <c r="S39" s="205" t="s">
        <v>209</v>
      </c>
      <c r="T39" s="292"/>
    </row>
    <row r="40" spans="1:20" ht="20.100000000000001" customHeight="1">
      <c r="A40" s="12"/>
      <c r="B40" s="38"/>
      <c r="C40" s="7" t="s">
        <v>9</v>
      </c>
      <c r="D40" s="49" t="s">
        <v>146</v>
      </c>
      <c r="E40" s="139"/>
      <c r="F40" s="140"/>
      <c r="G40" s="326">
        <v>0</v>
      </c>
      <c r="H40" s="100">
        <v>55</v>
      </c>
      <c r="I40" s="198">
        <v>2</v>
      </c>
      <c r="J40" s="321">
        <v>2</v>
      </c>
      <c r="K40" s="103">
        <v>61</v>
      </c>
      <c r="L40" s="341">
        <v>3</v>
      </c>
      <c r="M40" s="334">
        <v>2</v>
      </c>
      <c r="N40" s="61"/>
      <c r="O40" s="61"/>
      <c r="P40" s="62"/>
      <c r="Q40" s="61"/>
      <c r="R40" s="63"/>
      <c r="S40" s="89"/>
      <c r="T40" s="194"/>
    </row>
    <row r="41" spans="1:20" ht="20.100000000000001" customHeight="1">
      <c r="A41" s="12"/>
      <c r="B41" s="38"/>
      <c r="C41" s="7"/>
      <c r="D41" s="70" t="s">
        <v>85</v>
      </c>
      <c r="E41" s="142"/>
      <c r="F41" s="143"/>
      <c r="G41" s="327"/>
      <c r="H41" s="108"/>
      <c r="I41" s="109"/>
      <c r="J41" s="322">
        <v>1</v>
      </c>
      <c r="K41" s="108"/>
      <c r="L41" s="109"/>
      <c r="M41" s="322">
        <v>1</v>
      </c>
      <c r="N41" s="251" t="s">
        <v>208</v>
      </c>
      <c r="O41" s="204" t="s">
        <v>236</v>
      </c>
      <c r="P41" s="221" t="s">
        <v>225</v>
      </c>
      <c r="Q41" s="204" t="s">
        <v>203</v>
      </c>
      <c r="R41" s="234" t="s">
        <v>215</v>
      </c>
      <c r="S41" s="205" t="s">
        <v>209</v>
      </c>
      <c r="T41" s="292"/>
    </row>
    <row r="42" spans="1:20" ht="20.100000000000001" customHeight="1">
      <c r="A42" s="12"/>
      <c r="B42" s="38"/>
      <c r="C42" s="7"/>
      <c r="D42" s="70" t="s">
        <v>86</v>
      </c>
      <c r="E42" s="142"/>
      <c r="F42" s="143"/>
      <c r="G42" s="327"/>
      <c r="H42" s="108"/>
      <c r="I42" s="109"/>
      <c r="J42" s="322">
        <v>1</v>
      </c>
      <c r="K42" s="108"/>
      <c r="L42" s="109"/>
      <c r="M42" s="322">
        <v>1</v>
      </c>
      <c r="N42" s="251" t="s">
        <v>208</v>
      </c>
      <c r="O42" s="204" t="s">
        <v>236</v>
      </c>
      <c r="P42" s="221" t="s">
        <v>226</v>
      </c>
      <c r="Q42" s="204" t="s">
        <v>203</v>
      </c>
      <c r="R42" s="234" t="s">
        <v>215</v>
      </c>
      <c r="S42" s="205" t="s">
        <v>209</v>
      </c>
      <c r="T42" s="292"/>
    </row>
    <row r="43" spans="1:20" ht="20.100000000000001" customHeight="1">
      <c r="A43" s="12"/>
      <c r="B43" s="38"/>
      <c r="C43" s="7" t="s">
        <v>9</v>
      </c>
      <c r="D43" s="281" t="s">
        <v>148</v>
      </c>
      <c r="E43" s="100">
        <v>55</v>
      </c>
      <c r="F43" s="198">
        <v>2</v>
      </c>
      <c r="G43" s="321">
        <v>2</v>
      </c>
      <c r="H43" s="139"/>
      <c r="I43" s="151">
        <v>0</v>
      </c>
      <c r="J43" s="326">
        <v>0</v>
      </c>
      <c r="K43" s="162"/>
      <c r="L43" s="151">
        <v>0</v>
      </c>
      <c r="M43" s="336">
        <v>0</v>
      </c>
      <c r="N43" s="61"/>
      <c r="O43" s="61"/>
      <c r="P43" s="62"/>
      <c r="Q43" s="61"/>
      <c r="R43" s="63"/>
      <c r="S43" s="89"/>
      <c r="T43" s="194"/>
    </row>
    <row r="44" spans="1:20" ht="20.100000000000001" customHeight="1">
      <c r="A44" s="12"/>
      <c r="B44" s="38"/>
      <c r="C44" s="7"/>
      <c r="D44" s="72" t="s">
        <v>149</v>
      </c>
      <c r="E44" s="108"/>
      <c r="F44" s="109"/>
      <c r="G44" s="323">
        <v>1</v>
      </c>
      <c r="H44" s="142"/>
      <c r="I44" s="143"/>
      <c r="J44" s="327"/>
      <c r="K44" s="142"/>
      <c r="L44" s="143"/>
      <c r="M44" s="327"/>
      <c r="N44" s="251" t="s">
        <v>208</v>
      </c>
      <c r="O44" s="204" t="s">
        <v>236</v>
      </c>
      <c r="P44" s="221" t="s">
        <v>225</v>
      </c>
      <c r="Q44" s="204" t="s">
        <v>203</v>
      </c>
      <c r="R44" s="234" t="s">
        <v>215</v>
      </c>
      <c r="S44" s="205" t="s">
        <v>209</v>
      </c>
      <c r="T44" s="292"/>
    </row>
    <row r="45" spans="1:20" ht="20.100000000000001" customHeight="1">
      <c r="A45" s="12"/>
      <c r="B45" s="36"/>
      <c r="C45" s="7"/>
      <c r="D45" s="72" t="s">
        <v>150</v>
      </c>
      <c r="E45" s="108"/>
      <c r="F45" s="109"/>
      <c r="G45" s="323">
        <v>1</v>
      </c>
      <c r="H45" s="142"/>
      <c r="I45" s="143"/>
      <c r="J45" s="327"/>
      <c r="K45" s="142"/>
      <c r="L45" s="143"/>
      <c r="M45" s="327"/>
      <c r="N45" s="251" t="s">
        <v>208</v>
      </c>
      <c r="O45" s="204" t="s">
        <v>236</v>
      </c>
      <c r="P45" s="221" t="s">
        <v>226</v>
      </c>
      <c r="Q45" s="204" t="s">
        <v>203</v>
      </c>
      <c r="R45" s="234" t="s">
        <v>215</v>
      </c>
      <c r="S45" s="205" t="s">
        <v>209</v>
      </c>
      <c r="T45" s="292"/>
    </row>
    <row r="46" spans="1:20" ht="20.100000000000001" customHeight="1">
      <c r="A46" s="12"/>
      <c r="B46" s="37" t="s">
        <v>58</v>
      </c>
      <c r="C46" s="22" t="s">
        <v>5</v>
      </c>
      <c r="D46" s="50"/>
      <c r="E46" s="120">
        <v>110</v>
      </c>
      <c r="F46" s="121">
        <v>4</v>
      </c>
      <c r="G46" s="324">
        <v>3</v>
      </c>
      <c r="H46" s="120">
        <v>123</v>
      </c>
      <c r="I46" s="121">
        <v>5</v>
      </c>
      <c r="J46" s="324">
        <v>4</v>
      </c>
      <c r="K46" s="120">
        <v>123</v>
      </c>
      <c r="L46" s="121">
        <v>5</v>
      </c>
      <c r="M46" s="335">
        <v>4</v>
      </c>
      <c r="N46" s="61"/>
      <c r="O46" s="61"/>
      <c r="P46" s="62"/>
      <c r="Q46" s="61"/>
      <c r="R46" s="63"/>
      <c r="S46" s="89"/>
      <c r="T46" s="194"/>
    </row>
    <row r="47" spans="1:20" ht="20.100000000000001" customHeight="1">
      <c r="A47" s="12"/>
      <c r="B47" s="38"/>
      <c r="C47" s="7" t="s">
        <v>9</v>
      </c>
      <c r="D47" s="70" t="s">
        <v>87</v>
      </c>
      <c r="E47" s="100">
        <v>31</v>
      </c>
      <c r="F47" s="198">
        <v>1</v>
      </c>
      <c r="G47" s="323">
        <v>1</v>
      </c>
      <c r="H47" s="100">
        <v>35</v>
      </c>
      <c r="I47" s="198">
        <v>1</v>
      </c>
      <c r="J47" s="323">
        <v>1</v>
      </c>
      <c r="K47" s="100">
        <v>35</v>
      </c>
      <c r="L47" s="341">
        <v>1</v>
      </c>
      <c r="M47" s="323">
        <v>1</v>
      </c>
      <c r="N47" s="251" t="s">
        <v>208</v>
      </c>
      <c r="O47" s="221" t="s">
        <v>229</v>
      </c>
      <c r="P47" s="221" t="s">
        <v>229</v>
      </c>
      <c r="Q47" s="204" t="s">
        <v>204</v>
      </c>
      <c r="R47" s="234" t="s">
        <v>220</v>
      </c>
      <c r="S47" s="205" t="s">
        <v>234</v>
      </c>
      <c r="T47" s="292"/>
    </row>
    <row r="48" spans="1:20" ht="20.100000000000001" customHeight="1">
      <c r="A48" s="12"/>
      <c r="B48" s="38"/>
      <c r="C48" s="7" t="s">
        <v>9</v>
      </c>
      <c r="D48" s="70" t="s">
        <v>88</v>
      </c>
      <c r="E48" s="100">
        <v>37</v>
      </c>
      <c r="F48" s="198">
        <v>1</v>
      </c>
      <c r="G48" s="323">
        <v>1</v>
      </c>
      <c r="H48" s="100">
        <v>41</v>
      </c>
      <c r="I48" s="198">
        <v>2</v>
      </c>
      <c r="J48" s="323">
        <v>2</v>
      </c>
      <c r="K48" s="100">
        <v>41</v>
      </c>
      <c r="L48" s="341">
        <v>2</v>
      </c>
      <c r="M48" s="323">
        <v>2</v>
      </c>
      <c r="N48" s="251" t="s">
        <v>208</v>
      </c>
      <c r="O48" s="204" t="s">
        <v>216</v>
      </c>
      <c r="P48" s="221" t="s">
        <v>216</v>
      </c>
      <c r="Q48" s="204" t="s">
        <v>204</v>
      </c>
      <c r="R48" s="234" t="s">
        <v>220</v>
      </c>
      <c r="S48" s="205" t="s">
        <v>234</v>
      </c>
      <c r="T48" s="292"/>
    </row>
    <row r="49" spans="1:20" ht="20.100000000000001" customHeight="1">
      <c r="A49" s="12"/>
      <c r="B49" s="36"/>
      <c r="C49" s="7" t="s">
        <v>9</v>
      </c>
      <c r="D49" s="70" t="s">
        <v>89</v>
      </c>
      <c r="E49" s="100">
        <v>42</v>
      </c>
      <c r="F49" s="198">
        <v>2</v>
      </c>
      <c r="G49" s="323">
        <v>1</v>
      </c>
      <c r="H49" s="100">
        <v>47</v>
      </c>
      <c r="I49" s="198">
        <v>2</v>
      </c>
      <c r="J49" s="323">
        <v>1</v>
      </c>
      <c r="K49" s="100">
        <v>47</v>
      </c>
      <c r="L49" s="341">
        <v>2</v>
      </c>
      <c r="M49" s="323">
        <v>1</v>
      </c>
      <c r="N49" s="251" t="s">
        <v>208</v>
      </c>
      <c r="O49" s="221" t="s">
        <v>229</v>
      </c>
      <c r="P49" s="221" t="s">
        <v>229</v>
      </c>
      <c r="Q49" s="204" t="s">
        <v>204</v>
      </c>
      <c r="R49" s="234" t="s">
        <v>220</v>
      </c>
      <c r="S49" s="205" t="s">
        <v>357</v>
      </c>
      <c r="T49" s="292"/>
    </row>
    <row r="50" spans="1:20" ht="20.100000000000001" customHeight="1">
      <c r="A50" s="12"/>
      <c r="B50" s="37" t="s">
        <v>104</v>
      </c>
      <c r="C50" s="22" t="s">
        <v>5</v>
      </c>
      <c r="D50" s="50"/>
      <c r="E50" s="120">
        <v>538</v>
      </c>
      <c r="F50" s="121">
        <v>22</v>
      </c>
      <c r="G50" s="324">
        <v>18</v>
      </c>
      <c r="H50" s="120">
        <v>588</v>
      </c>
      <c r="I50" s="121">
        <v>25</v>
      </c>
      <c r="J50" s="324">
        <v>16</v>
      </c>
      <c r="K50" s="120">
        <v>588</v>
      </c>
      <c r="L50" s="121">
        <v>26</v>
      </c>
      <c r="M50" s="335">
        <v>16</v>
      </c>
      <c r="N50" s="61"/>
      <c r="O50" s="61"/>
      <c r="P50" s="62"/>
      <c r="Q50" s="61"/>
      <c r="R50" s="69"/>
      <c r="S50" s="89"/>
      <c r="T50" s="194"/>
    </row>
    <row r="51" spans="1:20" ht="20.100000000000001" customHeight="1">
      <c r="A51" s="12"/>
      <c r="B51" s="38"/>
      <c r="C51" s="7" t="s">
        <v>114</v>
      </c>
      <c r="D51" s="70" t="s">
        <v>73</v>
      </c>
      <c r="E51" s="100">
        <v>22</v>
      </c>
      <c r="F51" s="198">
        <v>1</v>
      </c>
      <c r="G51" s="323">
        <v>1</v>
      </c>
      <c r="H51" s="100">
        <v>24</v>
      </c>
      <c r="I51" s="198">
        <v>1</v>
      </c>
      <c r="J51" s="323">
        <v>1</v>
      </c>
      <c r="K51" s="100">
        <v>24</v>
      </c>
      <c r="L51" s="341">
        <v>1</v>
      </c>
      <c r="M51" s="323">
        <v>1</v>
      </c>
      <c r="N51" s="251" t="s">
        <v>208</v>
      </c>
      <c r="O51" s="218" t="s">
        <v>216</v>
      </c>
      <c r="P51" s="221" t="s">
        <v>216</v>
      </c>
      <c r="Q51" s="204" t="s">
        <v>204</v>
      </c>
      <c r="R51" s="234" t="s">
        <v>220</v>
      </c>
      <c r="S51" s="205" t="s">
        <v>322</v>
      </c>
      <c r="T51" s="292"/>
    </row>
    <row r="52" spans="1:20" ht="20.100000000000001" customHeight="1">
      <c r="A52" s="12"/>
      <c r="B52" s="38"/>
      <c r="C52" s="7" t="s">
        <v>114</v>
      </c>
      <c r="D52" s="49" t="s">
        <v>74</v>
      </c>
      <c r="E52" s="139"/>
      <c r="F52" s="140"/>
      <c r="G52" s="326">
        <v>0</v>
      </c>
      <c r="H52" s="100">
        <v>112</v>
      </c>
      <c r="I52" s="198">
        <v>5</v>
      </c>
      <c r="J52" s="321">
        <v>0</v>
      </c>
      <c r="K52" s="103">
        <v>112</v>
      </c>
      <c r="L52" s="341">
        <v>5</v>
      </c>
      <c r="M52" s="334">
        <v>0</v>
      </c>
      <c r="N52" s="61"/>
      <c r="O52" s="61"/>
      <c r="P52" s="62"/>
      <c r="Q52" s="61"/>
      <c r="R52" s="63"/>
      <c r="S52" s="89"/>
      <c r="T52" s="194"/>
    </row>
    <row r="53" spans="1:20" ht="20.100000000000001" customHeight="1">
      <c r="A53" s="12"/>
      <c r="B53" s="38"/>
      <c r="C53" s="7"/>
      <c r="D53" s="70" t="s">
        <v>38</v>
      </c>
      <c r="E53" s="142"/>
      <c r="F53" s="143"/>
      <c r="G53" s="327"/>
      <c r="H53" s="108"/>
      <c r="I53" s="109"/>
      <c r="J53" s="322">
        <v>0</v>
      </c>
      <c r="K53" s="108"/>
      <c r="L53" s="109"/>
      <c r="M53" s="322">
        <v>0</v>
      </c>
      <c r="N53" s="311"/>
      <c r="O53" s="316"/>
      <c r="P53" s="313"/>
      <c r="Q53" s="312"/>
      <c r="R53" s="314"/>
      <c r="S53" s="315"/>
      <c r="T53" s="292" t="s">
        <v>303</v>
      </c>
    </row>
    <row r="54" spans="1:20" ht="20.100000000000001" customHeight="1">
      <c r="A54" s="12"/>
      <c r="B54" s="38"/>
      <c r="C54" s="7"/>
      <c r="D54" s="70" t="s">
        <v>75</v>
      </c>
      <c r="E54" s="142"/>
      <c r="F54" s="143"/>
      <c r="G54" s="327"/>
      <c r="H54" s="108"/>
      <c r="I54" s="109"/>
      <c r="J54" s="322">
        <v>0</v>
      </c>
      <c r="K54" s="108"/>
      <c r="L54" s="109"/>
      <c r="M54" s="322">
        <v>0</v>
      </c>
      <c r="N54" s="311"/>
      <c r="O54" s="316"/>
      <c r="P54" s="313"/>
      <c r="Q54" s="312"/>
      <c r="R54" s="314"/>
      <c r="S54" s="315"/>
      <c r="T54" s="292" t="s">
        <v>303</v>
      </c>
    </row>
    <row r="55" spans="1:20" ht="20.100000000000001" customHeight="1">
      <c r="A55" s="12"/>
      <c r="B55" s="38"/>
      <c r="C55" s="7"/>
      <c r="D55" s="70" t="s">
        <v>76</v>
      </c>
      <c r="E55" s="142"/>
      <c r="F55" s="143"/>
      <c r="G55" s="327"/>
      <c r="H55" s="108"/>
      <c r="I55" s="109"/>
      <c r="J55" s="322">
        <v>0</v>
      </c>
      <c r="K55" s="108"/>
      <c r="L55" s="109"/>
      <c r="M55" s="322">
        <v>0</v>
      </c>
      <c r="N55" s="311"/>
      <c r="O55" s="316"/>
      <c r="P55" s="313"/>
      <c r="Q55" s="312"/>
      <c r="R55" s="314"/>
      <c r="S55" s="315"/>
      <c r="T55" s="292" t="s">
        <v>303</v>
      </c>
    </row>
    <row r="56" spans="1:20" ht="20.100000000000001" customHeight="1">
      <c r="A56" s="12"/>
      <c r="B56" s="38"/>
      <c r="C56" s="7" t="s">
        <v>114</v>
      </c>
      <c r="D56" s="72" t="s">
        <v>154</v>
      </c>
      <c r="E56" s="100">
        <v>24</v>
      </c>
      <c r="F56" s="198">
        <v>1</v>
      </c>
      <c r="G56" s="323">
        <v>1</v>
      </c>
      <c r="H56" s="155"/>
      <c r="I56" s="151">
        <v>0</v>
      </c>
      <c r="J56" s="327"/>
      <c r="K56" s="155"/>
      <c r="L56" s="151">
        <v>0</v>
      </c>
      <c r="M56" s="327"/>
      <c r="N56" s="251" t="s">
        <v>208</v>
      </c>
      <c r="O56" s="218" t="s">
        <v>216</v>
      </c>
      <c r="P56" s="221" t="s">
        <v>216</v>
      </c>
      <c r="Q56" s="204" t="s">
        <v>204</v>
      </c>
      <c r="R56" s="234" t="s">
        <v>220</v>
      </c>
      <c r="S56" s="205" t="s">
        <v>314</v>
      </c>
      <c r="T56" s="292"/>
    </row>
    <row r="57" spans="1:20" ht="20.100000000000001" customHeight="1">
      <c r="A57" s="12"/>
      <c r="B57" s="38"/>
      <c r="C57" s="7" t="s">
        <v>114</v>
      </c>
      <c r="D57" s="72" t="s">
        <v>155</v>
      </c>
      <c r="E57" s="100">
        <v>40</v>
      </c>
      <c r="F57" s="198">
        <v>2</v>
      </c>
      <c r="G57" s="323">
        <v>2</v>
      </c>
      <c r="H57" s="155"/>
      <c r="I57" s="151">
        <v>0</v>
      </c>
      <c r="J57" s="327"/>
      <c r="K57" s="155"/>
      <c r="L57" s="151">
        <v>0</v>
      </c>
      <c r="M57" s="327"/>
      <c r="N57" s="251" t="s">
        <v>249</v>
      </c>
      <c r="O57" s="218" t="s">
        <v>216</v>
      </c>
      <c r="P57" s="221" t="s">
        <v>216</v>
      </c>
      <c r="Q57" s="204" t="s">
        <v>204</v>
      </c>
      <c r="R57" s="234" t="s">
        <v>220</v>
      </c>
      <c r="S57" s="205" t="s">
        <v>357</v>
      </c>
      <c r="T57" s="292"/>
    </row>
    <row r="58" spans="1:20" ht="20.100000000000001" customHeight="1">
      <c r="A58" s="12"/>
      <c r="B58" s="38"/>
      <c r="C58" s="7" t="s">
        <v>114</v>
      </c>
      <c r="D58" s="72" t="s">
        <v>156</v>
      </c>
      <c r="E58" s="100">
        <v>32</v>
      </c>
      <c r="F58" s="198">
        <v>1</v>
      </c>
      <c r="G58" s="323">
        <v>0</v>
      </c>
      <c r="H58" s="155"/>
      <c r="I58" s="151">
        <v>0</v>
      </c>
      <c r="J58" s="327"/>
      <c r="K58" s="155"/>
      <c r="L58" s="151">
        <v>0</v>
      </c>
      <c r="M58" s="327"/>
      <c r="N58" s="311"/>
      <c r="O58" s="316"/>
      <c r="P58" s="313"/>
      <c r="Q58" s="312"/>
      <c r="R58" s="314"/>
      <c r="S58" s="315"/>
      <c r="T58" s="292" t="s">
        <v>303</v>
      </c>
    </row>
    <row r="59" spans="1:20" ht="20.100000000000001" customHeight="1">
      <c r="A59" s="12"/>
      <c r="B59" s="38"/>
      <c r="C59" s="7" t="s">
        <v>114</v>
      </c>
      <c r="D59" s="73" t="s">
        <v>131</v>
      </c>
      <c r="E59" s="139"/>
      <c r="F59" s="140"/>
      <c r="G59" s="327"/>
      <c r="H59" s="148">
        <v>100</v>
      </c>
      <c r="I59" s="198">
        <v>5</v>
      </c>
      <c r="J59" s="323">
        <v>5</v>
      </c>
      <c r="K59" s="148">
        <v>100</v>
      </c>
      <c r="L59" s="341">
        <v>5</v>
      </c>
      <c r="M59" s="323">
        <v>5</v>
      </c>
      <c r="N59" s="251" t="s">
        <v>208</v>
      </c>
      <c r="O59" s="213">
        <v>0.41666666666666669</v>
      </c>
      <c r="P59" s="214" t="s">
        <v>319</v>
      </c>
      <c r="Q59" s="215" t="s">
        <v>203</v>
      </c>
      <c r="R59" s="234" t="s">
        <v>355</v>
      </c>
      <c r="S59" s="205" t="s">
        <v>209</v>
      </c>
      <c r="T59" s="297"/>
    </row>
    <row r="60" spans="1:20" ht="20.100000000000001" customHeight="1">
      <c r="A60" s="12"/>
      <c r="B60" s="38"/>
      <c r="C60" s="7" t="s">
        <v>114</v>
      </c>
      <c r="D60" s="309" t="s">
        <v>151</v>
      </c>
      <c r="E60" s="100">
        <v>90</v>
      </c>
      <c r="F60" s="198">
        <v>4</v>
      </c>
      <c r="G60" s="323">
        <v>4</v>
      </c>
      <c r="H60" s="139"/>
      <c r="I60" s="151">
        <v>0</v>
      </c>
      <c r="J60" s="331"/>
      <c r="K60" s="139"/>
      <c r="L60" s="151">
        <v>0</v>
      </c>
      <c r="M60" s="327"/>
      <c r="N60" s="251" t="s">
        <v>208</v>
      </c>
      <c r="O60" s="213">
        <v>0.41666666666666669</v>
      </c>
      <c r="P60" s="214" t="s">
        <v>319</v>
      </c>
      <c r="Q60" s="215" t="s">
        <v>203</v>
      </c>
      <c r="R60" s="234" t="s">
        <v>355</v>
      </c>
      <c r="S60" s="205" t="s">
        <v>209</v>
      </c>
      <c r="T60" s="297"/>
    </row>
    <row r="61" spans="1:20" ht="20.100000000000001" customHeight="1">
      <c r="A61" s="12"/>
      <c r="B61" s="38"/>
      <c r="C61" s="7" t="s">
        <v>125</v>
      </c>
      <c r="D61" s="70" t="s">
        <v>12</v>
      </c>
      <c r="E61" s="100">
        <v>36</v>
      </c>
      <c r="F61" s="198">
        <v>1</v>
      </c>
      <c r="G61" s="323">
        <v>1</v>
      </c>
      <c r="H61" s="100">
        <v>36</v>
      </c>
      <c r="I61" s="198">
        <v>1</v>
      </c>
      <c r="J61" s="323">
        <v>0</v>
      </c>
      <c r="K61" s="100">
        <v>36</v>
      </c>
      <c r="L61" s="341">
        <v>1</v>
      </c>
      <c r="M61" s="323">
        <v>0</v>
      </c>
      <c r="N61" s="295" t="s">
        <v>208</v>
      </c>
      <c r="O61" s="215" t="s">
        <v>236</v>
      </c>
      <c r="P61" s="214" t="s">
        <v>342</v>
      </c>
      <c r="Q61" s="215" t="s">
        <v>203</v>
      </c>
      <c r="R61" s="298" t="s">
        <v>341</v>
      </c>
      <c r="S61" s="205" t="s">
        <v>234</v>
      </c>
      <c r="T61" s="297"/>
    </row>
    <row r="62" spans="1:20" ht="20.100000000000001" customHeight="1">
      <c r="A62" s="12"/>
      <c r="B62" s="38"/>
      <c r="C62" s="7" t="s">
        <v>125</v>
      </c>
      <c r="D62" s="70" t="s">
        <v>13</v>
      </c>
      <c r="E62" s="100">
        <v>20</v>
      </c>
      <c r="F62" s="198">
        <v>1</v>
      </c>
      <c r="G62" s="323">
        <v>0</v>
      </c>
      <c r="H62" s="100">
        <v>20</v>
      </c>
      <c r="I62" s="198">
        <v>1</v>
      </c>
      <c r="J62" s="323">
        <v>0</v>
      </c>
      <c r="K62" s="100">
        <v>20</v>
      </c>
      <c r="L62" s="341">
        <v>1</v>
      </c>
      <c r="M62" s="323">
        <v>0</v>
      </c>
      <c r="N62" s="311"/>
      <c r="O62" s="317"/>
      <c r="P62" s="317"/>
      <c r="Q62" s="312"/>
      <c r="R62" s="314"/>
      <c r="S62" s="315"/>
      <c r="T62" s="308" t="s">
        <v>303</v>
      </c>
    </row>
    <row r="63" spans="1:20" ht="20.100000000000001" customHeight="1">
      <c r="A63" s="12"/>
      <c r="B63" s="38"/>
      <c r="C63" s="7" t="s">
        <v>125</v>
      </c>
      <c r="D63" s="70" t="s">
        <v>14</v>
      </c>
      <c r="E63" s="100">
        <v>24</v>
      </c>
      <c r="F63" s="198">
        <v>1</v>
      </c>
      <c r="G63" s="323">
        <v>1</v>
      </c>
      <c r="H63" s="100">
        <v>24</v>
      </c>
      <c r="I63" s="198">
        <v>1</v>
      </c>
      <c r="J63" s="323">
        <v>1</v>
      </c>
      <c r="K63" s="100">
        <v>24</v>
      </c>
      <c r="L63" s="341">
        <v>1</v>
      </c>
      <c r="M63" s="323">
        <v>1</v>
      </c>
      <c r="N63" s="251" t="s">
        <v>208</v>
      </c>
      <c r="O63" s="221" t="s">
        <v>229</v>
      </c>
      <c r="P63" s="221" t="s">
        <v>229</v>
      </c>
      <c r="Q63" s="204" t="s">
        <v>204</v>
      </c>
      <c r="R63" s="234" t="s">
        <v>220</v>
      </c>
      <c r="S63" s="205" t="s">
        <v>234</v>
      </c>
      <c r="T63" s="292"/>
    </row>
    <row r="64" spans="1:20" ht="20.100000000000001" customHeight="1">
      <c r="A64" s="12"/>
      <c r="B64" s="38"/>
      <c r="C64" s="7" t="s">
        <v>114</v>
      </c>
      <c r="D64" s="70" t="s">
        <v>127</v>
      </c>
      <c r="E64" s="100">
        <v>35</v>
      </c>
      <c r="F64" s="198">
        <v>1</v>
      </c>
      <c r="G64" s="323">
        <v>1</v>
      </c>
      <c r="H64" s="100">
        <v>40</v>
      </c>
      <c r="I64" s="198">
        <v>2</v>
      </c>
      <c r="J64" s="323">
        <v>2</v>
      </c>
      <c r="K64" s="100">
        <v>40</v>
      </c>
      <c r="L64" s="341">
        <v>2</v>
      </c>
      <c r="M64" s="323">
        <v>2</v>
      </c>
      <c r="N64" s="299" t="s">
        <v>208</v>
      </c>
      <c r="O64" s="236" t="s">
        <v>229</v>
      </c>
      <c r="P64" s="236" t="s">
        <v>229</v>
      </c>
      <c r="Q64" s="238" t="s">
        <v>204</v>
      </c>
      <c r="R64" s="234" t="s">
        <v>220</v>
      </c>
      <c r="S64" s="205" t="s">
        <v>234</v>
      </c>
      <c r="T64" s="300" t="s">
        <v>230</v>
      </c>
    </row>
    <row r="65" spans="1:20" ht="20.100000000000001" customHeight="1">
      <c r="A65" s="12"/>
      <c r="B65" s="38"/>
      <c r="C65" s="7" t="s">
        <v>125</v>
      </c>
      <c r="D65" s="70" t="s">
        <v>90</v>
      </c>
      <c r="E65" s="100">
        <v>27</v>
      </c>
      <c r="F65" s="198">
        <v>1</v>
      </c>
      <c r="G65" s="323">
        <v>1</v>
      </c>
      <c r="H65" s="100">
        <v>26</v>
      </c>
      <c r="I65" s="198">
        <v>1</v>
      </c>
      <c r="J65" s="323">
        <v>1</v>
      </c>
      <c r="K65" s="100">
        <v>26</v>
      </c>
      <c r="L65" s="341">
        <v>1</v>
      </c>
      <c r="M65" s="323">
        <v>1</v>
      </c>
      <c r="N65" s="251" t="s">
        <v>208</v>
      </c>
      <c r="O65" s="218">
        <v>0.41666666666666669</v>
      </c>
      <c r="P65" s="221" t="s">
        <v>231</v>
      </c>
      <c r="Q65" s="204" t="s">
        <v>203</v>
      </c>
      <c r="R65" s="234" t="s">
        <v>215</v>
      </c>
      <c r="S65" s="205" t="s">
        <v>209</v>
      </c>
      <c r="T65" s="292"/>
    </row>
    <row r="66" spans="1:20" ht="20.100000000000001" customHeight="1">
      <c r="A66" s="12"/>
      <c r="B66" s="38"/>
      <c r="C66" s="7" t="s">
        <v>114</v>
      </c>
      <c r="D66" s="49" t="s">
        <v>132</v>
      </c>
      <c r="E66" s="139"/>
      <c r="F66" s="140"/>
      <c r="G66" s="326">
        <v>0</v>
      </c>
      <c r="H66" s="139"/>
      <c r="I66" s="140"/>
      <c r="J66" s="326">
        <v>0</v>
      </c>
      <c r="K66" s="100">
        <v>63</v>
      </c>
      <c r="L66" s="341">
        <v>3</v>
      </c>
      <c r="M66" s="334">
        <v>1</v>
      </c>
      <c r="N66" s="61"/>
      <c r="O66" s="61"/>
      <c r="P66" s="62"/>
      <c r="Q66" s="61"/>
      <c r="R66" s="63"/>
      <c r="S66" s="89"/>
      <c r="T66" s="194"/>
    </row>
    <row r="67" spans="1:20" ht="20.100000000000001" customHeight="1">
      <c r="A67" s="12"/>
      <c r="B67" s="38"/>
      <c r="C67" s="7"/>
      <c r="D67" s="70" t="s">
        <v>77</v>
      </c>
      <c r="E67" s="142"/>
      <c r="F67" s="143"/>
      <c r="G67" s="327"/>
      <c r="H67" s="142"/>
      <c r="I67" s="143"/>
      <c r="J67" s="327"/>
      <c r="K67" s="108"/>
      <c r="L67" s="109"/>
      <c r="M67" s="322">
        <v>1</v>
      </c>
      <c r="N67" s="251" t="s">
        <v>249</v>
      </c>
      <c r="O67" s="218" t="s">
        <v>216</v>
      </c>
      <c r="P67" s="221" t="s">
        <v>216</v>
      </c>
      <c r="Q67" s="204" t="s">
        <v>204</v>
      </c>
      <c r="R67" s="234" t="s">
        <v>220</v>
      </c>
      <c r="S67" s="205" t="s">
        <v>234</v>
      </c>
      <c r="T67" s="292"/>
    </row>
    <row r="68" spans="1:20" ht="20.100000000000001" customHeight="1">
      <c r="A68" s="12"/>
      <c r="B68" s="38"/>
      <c r="C68" s="7"/>
      <c r="D68" s="70" t="s">
        <v>78</v>
      </c>
      <c r="E68" s="142"/>
      <c r="F68" s="143"/>
      <c r="G68" s="327"/>
      <c r="H68" s="142"/>
      <c r="I68" s="143"/>
      <c r="J68" s="327"/>
      <c r="K68" s="108"/>
      <c r="L68" s="109"/>
      <c r="M68" s="322">
        <v>0</v>
      </c>
      <c r="N68" s="311"/>
      <c r="O68" s="316"/>
      <c r="P68" s="313"/>
      <c r="Q68" s="312"/>
      <c r="R68" s="314"/>
      <c r="S68" s="315"/>
      <c r="T68" s="292" t="s">
        <v>303</v>
      </c>
    </row>
    <row r="69" spans="1:20" ht="20.100000000000001" customHeight="1">
      <c r="A69" s="12"/>
      <c r="B69" s="38"/>
      <c r="C69" s="7" t="s">
        <v>114</v>
      </c>
      <c r="D69" s="70" t="s">
        <v>139</v>
      </c>
      <c r="E69" s="100">
        <v>26</v>
      </c>
      <c r="F69" s="198">
        <v>1</v>
      </c>
      <c r="G69" s="323">
        <v>1</v>
      </c>
      <c r="H69" s="100">
        <v>29</v>
      </c>
      <c r="I69" s="198">
        <v>1</v>
      </c>
      <c r="J69" s="323">
        <v>1</v>
      </c>
      <c r="K69" s="155"/>
      <c r="L69" s="151">
        <v>0</v>
      </c>
      <c r="M69" s="327"/>
      <c r="N69" s="251" t="s">
        <v>249</v>
      </c>
      <c r="O69" s="218" t="s">
        <v>216</v>
      </c>
      <c r="P69" s="221" t="s">
        <v>216</v>
      </c>
      <c r="Q69" s="204" t="s">
        <v>204</v>
      </c>
      <c r="R69" s="234" t="s">
        <v>220</v>
      </c>
      <c r="S69" s="205" t="s">
        <v>234</v>
      </c>
      <c r="T69" s="292"/>
    </row>
    <row r="70" spans="1:20" ht="20.100000000000001" customHeight="1">
      <c r="A70" s="12"/>
      <c r="B70" s="38"/>
      <c r="C70" s="7" t="s">
        <v>114</v>
      </c>
      <c r="D70" s="70" t="s">
        <v>140</v>
      </c>
      <c r="E70" s="100">
        <v>31</v>
      </c>
      <c r="F70" s="198">
        <v>1</v>
      </c>
      <c r="G70" s="323">
        <v>0</v>
      </c>
      <c r="H70" s="100">
        <v>34</v>
      </c>
      <c r="I70" s="198">
        <v>1</v>
      </c>
      <c r="J70" s="323">
        <v>0</v>
      </c>
      <c r="K70" s="155"/>
      <c r="L70" s="151">
        <v>0</v>
      </c>
      <c r="M70" s="327"/>
      <c r="N70" s="311"/>
      <c r="O70" s="316"/>
      <c r="P70" s="313"/>
      <c r="Q70" s="312"/>
      <c r="R70" s="314"/>
      <c r="S70" s="315"/>
      <c r="T70" s="292" t="s">
        <v>303</v>
      </c>
    </row>
    <row r="71" spans="1:20" ht="20.100000000000001" customHeight="1">
      <c r="A71" s="12"/>
      <c r="B71" s="38"/>
      <c r="C71" s="9" t="s">
        <v>7</v>
      </c>
      <c r="D71" s="70" t="s">
        <v>15</v>
      </c>
      <c r="E71" s="177">
        <v>41</v>
      </c>
      <c r="F71" s="198">
        <v>2</v>
      </c>
      <c r="G71" s="323">
        <v>1</v>
      </c>
      <c r="H71" s="177">
        <v>46</v>
      </c>
      <c r="I71" s="198">
        <v>2</v>
      </c>
      <c r="J71" s="323">
        <v>1</v>
      </c>
      <c r="K71" s="177">
        <v>46</v>
      </c>
      <c r="L71" s="341">
        <v>2</v>
      </c>
      <c r="M71" s="323">
        <v>1</v>
      </c>
      <c r="N71" s="251" t="s">
        <v>208</v>
      </c>
      <c r="O71" s="218" t="s">
        <v>229</v>
      </c>
      <c r="P71" s="221" t="s">
        <v>229</v>
      </c>
      <c r="Q71" s="204" t="s">
        <v>204</v>
      </c>
      <c r="R71" s="234" t="s">
        <v>220</v>
      </c>
      <c r="S71" s="205" t="s">
        <v>357</v>
      </c>
      <c r="T71" s="292" t="s">
        <v>240</v>
      </c>
    </row>
    <row r="72" spans="1:20" ht="30.75" customHeight="1">
      <c r="A72" s="12"/>
      <c r="B72" s="38"/>
      <c r="C72" s="7" t="s">
        <v>125</v>
      </c>
      <c r="D72" s="70" t="s">
        <v>16</v>
      </c>
      <c r="E72" s="100">
        <v>29</v>
      </c>
      <c r="F72" s="198">
        <v>1</v>
      </c>
      <c r="G72" s="323">
        <v>1</v>
      </c>
      <c r="H72" s="100">
        <v>29</v>
      </c>
      <c r="I72" s="198">
        <v>1</v>
      </c>
      <c r="J72" s="323">
        <v>1</v>
      </c>
      <c r="K72" s="100">
        <v>29</v>
      </c>
      <c r="L72" s="341">
        <v>1</v>
      </c>
      <c r="M72" s="323">
        <v>1</v>
      </c>
      <c r="N72" s="251" t="s">
        <v>208</v>
      </c>
      <c r="O72" s="218">
        <v>0.45833333333333331</v>
      </c>
      <c r="P72" s="301" t="s">
        <v>330</v>
      </c>
      <c r="Q72" s="241" t="s">
        <v>203</v>
      </c>
      <c r="R72" s="302" t="s">
        <v>334</v>
      </c>
      <c r="S72" s="242" t="s">
        <v>333</v>
      </c>
      <c r="T72" s="242"/>
    </row>
    <row r="73" spans="1:20" ht="20.100000000000001" customHeight="1">
      <c r="A73" s="12"/>
      <c r="B73" s="38"/>
      <c r="C73" s="7" t="s">
        <v>114</v>
      </c>
      <c r="D73" s="49" t="s">
        <v>119</v>
      </c>
      <c r="E73" s="100">
        <v>61</v>
      </c>
      <c r="F73" s="198">
        <v>3</v>
      </c>
      <c r="G73" s="321">
        <v>3</v>
      </c>
      <c r="H73" s="100">
        <v>68</v>
      </c>
      <c r="I73" s="198">
        <v>3</v>
      </c>
      <c r="J73" s="321">
        <v>3</v>
      </c>
      <c r="K73" s="100">
        <v>68</v>
      </c>
      <c r="L73" s="341">
        <v>3</v>
      </c>
      <c r="M73" s="334">
        <v>3</v>
      </c>
      <c r="N73" s="61"/>
      <c r="O73" s="61"/>
      <c r="P73" s="62"/>
      <c r="Q73" s="61"/>
      <c r="R73" s="63"/>
      <c r="S73" s="89"/>
      <c r="T73" s="194"/>
    </row>
    <row r="74" spans="1:20" ht="20.100000000000001" customHeight="1">
      <c r="A74" s="12"/>
      <c r="B74" s="38"/>
      <c r="C74" s="7"/>
      <c r="D74" s="70" t="s">
        <v>79</v>
      </c>
      <c r="E74" s="108"/>
      <c r="F74" s="109"/>
      <c r="G74" s="322">
        <v>1</v>
      </c>
      <c r="H74" s="108"/>
      <c r="I74" s="109"/>
      <c r="J74" s="322">
        <v>1</v>
      </c>
      <c r="K74" s="108"/>
      <c r="L74" s="109"/>
      <c r="M74" s="322">
        <v>1</v>
      </c>
      <c r="N74" s="251" t="s">
        <v>208</v>
      </c>
      <c r="O74" s="218">
        <v>0.41666666666666669</v>
      </c>
      <c r="P74" s="221" t="s">
        <v>241</v>
      </c>
      <c r="Q74" s="204" t="s">
        <v>203</v>
      </c>
      <c r="R74" s="234" t="s">
        <v>215</v>
      </c>
      <c r="S74" s="205" t="s">
        <v>209</v>
      </c>
      <c r="T74" s="292"/>
    </row>
    <row r="75" spans="1:20" ht="20.100000000000001" customHeight="1">
      <c r="A75" s="12"/>
      <c r="B75" s="38"/>
      <c r="C75" s="7"/>
      <c r="D75" s="70" t="s">
        <v>80</v>
      </c>
      <c r="E75" s="108"/>
      <c r="F75" s="109"/>
      <c r="G75" s="322">
        <v>2</v>
      </c>
      <c r="H75" s="108"/>
      <c r="I75" s="109"/>
      <c r="J75" s="322">
        <v>2</v>
      </c>
      <c r="K75" s="108"/>
      <c r="L75" s="109"/>
      <c r="M75" s="322">
        <v>2</v>
      </c>
      <c r="N75" s="251" t="s">
        <v>208</v>
      </c>
      <c r="O75" s="218">
        <v>0.58333333333333337</v>
      </c>
      <c r="P75" s="221" t="s">
        <v>243</v>
      </c>
      <c r="Q75" s="204" t="s">
        <v>203</v>
      </c>
      <c r="R75" s="234" t="s">
        <v>215</v>
      </c>
      <c r="S75" s="205" t="s">
        <v>209</v>
      </c>
      <c r="T75" s="292" t="s">
        <v>245</v>
      </c>
    </row>
    <row r="76" spans="1:20" ht="20.100000000000001" customHeight="1">
      <c r="A76" s="12"/>
      <c r="B76" s="284" t="s">
        <v>17</v>
      </c>
      <c r="C76" s="285" t="s">
        <v>5</v>
      </c>
      <c r="D76" s="286"/>
      <c r="E76" s="120">
        <v>240</v>
      </c>
      <c r="F76" s="121">
        <v>5</v>
      </c>
      <c r="G76" s="324">
        <v>2</v>
      </c>
      <c r="H76" s="120">
        <v>240</v>
      </c>
      <c r="I76" s="121">
        <v>5</v>
      </c>
      <c r="J76" s="324">
        <v>2</v>
      </c>
      <c r="K76" s="120">
        <v>240</v>
      </c>
      <c r="L76" s="121">
        <v>5</v>
      </c>
      <c r="M76" s="335">
        <v>2</v>
      </c>
      <c r="N76" s="61"/>
      <c r="O76" s="61"/>
      <c r="P76" s="62"/>
      <c r="Q76" s="61"/>
      <c r="R76" s="63"/>
      <c r="S76" s="89"/>
      <c r="T76" s="194"/>
    </row>
    <row r="77" spans="1:20" ht="20.100000000000001" customHeight="1">
      <c r="A77" s="12"/>
      <c r="B77" s="287"/>
      <c r="C77" s="270" t="s">
        <v>9</v>
      </c>
      <c r="D77" s="71" t="s">
        <v>18</v>
      </c>
      <c r="E77" s="263">
        <v>11</v>
      </c>
      <c r="F77" s="264">
        <v>0</v>
      </c>
      <c r="G77" s="322">
        <v>0</v>
      </c>
      <c r="H77" s="263">
        <v>11</v>
      </c>
      <c r="I77" s="264">
        <v>0</v>
      </c>
      <c r="J77" s="322">
        <v>0</v>
      </c>
      <c r="K77" s="263">
        <v>11</v>
      </c>
      <c r="L77" s="276">
        <v>0</v>
      </c>
      <c r="M77" s="337">
        <v>0</v>
      </c>
      <c r="N77" s="28"/>
      <c r="O77" s="11"/>
      <c r="P77" s="10"/>
      <c r="Q77" s="11"/>
      <c r="R77" s="26"/>
      <c r="S77" s="91"/>
      <c r="T77" s="197"/>
    </row>
    <row r="78" spans="1:20" ht="20.100000000000001" customHeight="1">
      <c r="A78" s="12"/>
      <c r="B78" s="287"/>
      <c r="C78" s="271" t="s">
        <v>9</v>
      </c>
      <c r="D78" s="272" t="s">
        <v>19</v>
      </c>
      <c r="E78" s="266">
        <v>41</v>
      </c>
      <c r="F78" s="264">
        <v>2</v>
      </c>
      <c r="G78" s="328">
        <v>0</v>
      </c>
      <c r="H78" s="266">
        <v>41</v>
      </c>
      <c r="I78" s="264">
        <v>2</v>
      </c>
      <c r="J78" s="328">
        <v>0</v>
      </c>
      <c r="K78" s="266">
        <v>41</v>
      </c>
      <c r="L78" s="276">
        <v>2</v>
      </c>
      <c r="M78" s="338">
        <v>0</v>
      </c>
      <c r="N78" s="28"/>
      <c r="O78" s="61"/>
      <c r="P78" s="62"/>
      <c r="Q78" s="61"/>
      <c r="R78" s="63"/>
      <c r="S78" s="89"/>
      <c r="T78" s="194"/>
    </row>
    <row r="79" spans="1:20" ht="20.100000000000001" customHeight="1">
      <c r="A79" s="12"/>
      <c r="B79" s="287"/>
      <c r="C79" s="270" t="s">
        <v>6</v>
      </c>
      <c r="D79" s="71" t="s">
        <v>40</v>
      </c>
      <c r="E79" s="108"/>
      <c r="F79" s="109"/>
      <c r="G79" s="322">
        <v>0</v>
      </c>
      <c r="H79" s="108"/>
      <c r="I79" s="109"/>
      <c r="J79" s="322">
        <v>0</v>
      </c>
      <c r="K79" s="108"/>
      <c r="L79" s="109"/>
      <c r="M79" s="337">
        <v>0</v>
      </c>
      <c r="N79" s="28"/>
      <c r="O79" s="11"/>
      <c r="P79" s="10"/>
      <c r="Q79" s="11"/>
      <c r="R79" s="26"/>
      <c r="S79" s="91"/>
      <c r="T79" s="292" t="s">
        <v>303</v>
      </c>
    </row>
    <row r="80" spans="1:20" ht="20.100000000000001" customHeight="1">
      <c r="A80" s="12"/>
      <c r="B80" s="287"/>
      <c r="C80" s="270" t="s">
        <v>6</v>
      </c>
      <c r="D80" s="71" t="s">
        <v>41</v>
      </c>
      <c r="E80" s="108"/>
      <c r="F80" s="109"/>
      <c r="G80" s="322">
        <v>0</v>
      </c>
      <c r="H80" s="108"/>
      <c r="I80" s="109"/>
      <c r="J80" s="322">
        <v>0</v>
      </c>
      <c r="K80" s="108"/>
      <c r="L80" s="109"/>
      <c r="M80" s="337">
        <v>0</v>
      </c>
      <c r="N80" s="28"/>
      <c r="O80" s="11"/>
      <c r="P80" s="10"/>
      <c r="Q80" s="11"/>
      <c r="R80" s="26"/>
      <c r="S80" s="91"/>
      <c r="T80" s="292" t="s">
        <v>303</v>
      </c>
    </row>
    <row r="81" spans="1:20" ht="20.100000000000001" customHeight="1">
      <c r="A81" s="12"/>
      <c r="B81" s="287"/>
      <c r="C81" s="270" t="s">
        <v>6</v>
      </c>
      <c r="D81" s="71" t="s">
        <v>42</v>
      </c>
      <c r="E81" s="108"/>
      <c r="F81" s="109"/>
      <c r="G81" s="322">
        <v>0</v>
      </c>
      <c r="H81" s="108"/>
      <c r="I81" s="109"/>
      <c r="J81" s="322">
        <v>0</v>
      </c>
      <c r="K81" s="108"/>
      <c r="L81" s="109"/>
      <c r="M81" s="337">
        <v>0</v>
      </c>
      <c r="N81" s="28"/>
      <c r="O81" s="11"/>
      <c r="P81" s="10"/>
      <c r="Q81" s="11"/>
      <c r="R81" s="26"/>
      <c r="S81" s="91"/>
      <c r="T81" s="292" t="s">
        <v>303</v>
      </c>
    </row>
    <row r="82" spans="1:20" ht="20.100000000000001" customHeight="1">
      <c r="A82" s="12"/>
      <c r="B82" s="287"/>
      <c r="C82" s="270" t="s">
        <v>6</v>
      </c>
      <c r="D82" s="71" t="s">
        <v>43</v>
      </c>
      <c r="E82" s="108"/>
      <c r="F82" s="109"/>
      <c r="G82" s="322">
        <v>0</v>
      </c>
      <c r="H82" s="108"/>
      <c r="I82" s="109"/>
      <c r="J82" s="322">
        <v>0</v>
      </c>
      <c r="K82" s="108"/>
      <c r="L82" s="109"/>
      <c r="M82" s="337">
        <v>0</v>
      </c>
      <c r="N82" s="28"/>
      <c r="O82" s="11"/>
      <c r="P82" s="10"/>
      <c r="Q82" s="11"/>
      <c r="R82" s="26"/>
      <c r="S82" s="91"/>
      <c r="T82" s="292" t="s">
        <v>303</v>
      </c>
    </row>
    <row r="83" spans="1:20" ht="20.100000000000001" customHeight="1">
      <c r="A83" s="12"/>
      <c r="B83" s="287"/>
      <c r="C83" s="270" t="s">
        <v>7</v>
      </c>
      <c r="D83" s="71" t="s">
        <v>20</v>
      </c>
      <c r="E83" s="263">
        <v>15</v>
      </c>
      <c r="F83" s="264">
        <v>0</v>
      </c>
      <c r="G83" s="322">
        <v>0</v>
      </c>
      <c r="H83" s="263">
        <v>14</v>
      </c>
      <c r="I83" s="264">
        <v>0</v>
      </c>
      <c r="J83" s="322">
        <v>0</v>
      </c>
      <c r="K83" s="263">
        <v>14</v>
      </c>
      <c r="L83" s="276">
        <v>0</v>
      </c>
      <c r="M83" s="337">
        <v>0</v>
      </c>
      <c r="N83" s="28"/>
      <c r="O83" s="11"/>
      <c r="P83" s="10"/>
      <c r="Q83" s="11"/>
      <c r="R83" s="26"/>
      <c r="S83" s="91"/>
      <c r="T83" s="197"/>
    </row>
    <row r="84" spans="1:20" ht="20.100000000000001" customHeight="1">
      <c r="A84" s="12"/>
      <c r="B84" s="287"/>
      <c r="C84" s="270" t="s">
        <v>7</v>
      </c>
      <c r="D84" s="71" t="s">
        <v>21</v>
      </c>
      <c r="E84" s="263">
        <v>30</v>
      </c>
      <c r="F84" s="264">
        <v>1</v>
      </c>
      <c r="G84" s="322">
        <v>0</v>
      </c>
      <c r="H84" s="263">
        <v>31</v>
      </c>
      <c r="I84" s="264">
        <v>1</v>
      </c>
      <c r="J84" s="322">
        <v>0</v>
      </c>
      <c r="K84" s="263">
        <v>31</v>
      </c>
      <c r="L84" s="276">
        <v>1</v>
      </c>
      <c r="M84" s="337">
        <v>0</v>
      </c>
      <c r="N84" s="28"/>
      <c r="O84" s="11"/>
      <c r="P84" s="10"/>
      <c r="Q84" s="11"/>
      <c r="R84" s="26"/>
      <c r="S84" s="91"/>
      <c r="T84" s="292" t="s">
        <v>303</v>
      </c>
    </row>
    <row r="85" spans="1:20" ht="20.100000000000001" customHeight="1">
      <c r="A85" s="12"/>
      <c r="B85" s="287"/>
      <c r="C85" s="270" t="s">
        <v>9</v>
      </c>
      <c r="D85" s="71" t="s">
        <v>22</v>
      </c>
      <c r="E85" s="263">
        <v>30</v>
      </c>
      <c r="F85" s="264">
        <v>1</v>
      </c>
      <c r="G85" s="322">
        <v>1</v>
      </c>
      <c r="H85" s="263">
        <v>30</v>
      </c>
      <c r="I85" s="264">
        <v>1</v>
      </c>
      <c r="J85" s="322">
        <v>1</v>
      </c>
      <c r="K85" s="263">
        <v>30</v>
      </c>
      <c r="L85" s="276">
        <v>1</v>
      </c>
      <c r="M85" s="337">
        <v>1</v>
      </c>
      <c r="N85" s="303" t="s">
        <v>208</v>
      </c>
      <c r="O85" s="231" t="s">
        <v>216</v>
      </c>
      <c r="P85" s="230" t="s">
        <v>216</v>
      </c>
      <c r="Q85" s="304" t="s">
        <v>204</v>
      </c>
      <c r="R85" s="234" t="s">
        <v>220</v>
      </c>
      <c r="S85" s="305" t="s">
        <v>335</v>
      </c>
      <c r="T85" s="306" t="s">
        <v>336</v>
      </c>
    </row>
    <row r="86" spans="1:20" ht="20.100000000000001" customHeight="1">
      <c r="A86" s="12"/>
      <c r="B86" s="287"/>
      <c r="C86" s="270" t="s">
        <v>7</v>
      </c>
      <c r="D86" s="71" t="s">
        <v>23</v>
      </c>
      <c r="E86" s="263">
        <v>16</v>
      </c>
      <c r="F86" s="264">
        <v>0</v>
      </c>
      <c r="G86" s="322">
        <v>0</v>
      </c>
      <c r="H86" s="263">
        <v>16</v>
      </c>
      <c r="I86" s="264">
        <v>0</v>
      </c>
      <c r="J86" s="322">
        <v>0</v>
      </c>
      <c r="K86" s="263">
        <v>16</v>
      </c>
      <c r="L86" s="276">
        <v>0</v>
      </c>
      <c r="M86" s="337">
        <v>0</v>
      </c>
      <c r="N86" s="28"/>
      <c r="O86" s="11"/>
      <c r="P86" s="10"/>
      <c r="Q86" s="11"/>
      <c r="R86" s="26"/>
      <c r="S86" s="91"/>
      <c r="T86" s="197"/>
    </row>
    <row r="87" spans="1:20" ht="20.100000000000001" customHeight="1">
      <c r="A87" s="12"/>
      <c r="B87" s="287"/>
      <c r="C87" s="270" t="s">
        <v>7</v>
      </c>
      <c r="D87" s="71" t="s">
        <v>24</v>
      </c>
      <c r="E87" s="263">
        <v>23</v>
      </c>
      <c r="F87" s="264">
        <v>1</v>
      </c>
      <c r="G87" s="322">
        <v>1</v>
      </c>
      <c r="H87" s="263">
        <v>23</v>
      </c>
      <c r="I87" s="264">
        <v>1</v>
      </c>
      <c r="J87" s="322">
        <v>1</v>
      </c>
      <c r="K87" s="263">
        <v>23</v>
      </c>
      <c r="L87" s="276">
        <v>1</v>
      </c>
      <c r="M87" s="337">
        <v>1</v>
      </c>
      <c r="N87" s="303" t="s">
        <v>208</v>
      </c>
      <c r="O87" s="307" t="s">
        <v>321</v>
      </c>
      <c r="P87" s="307" t="s">
        <v>321</v>
      </c>
      <c r="Q87" s="304" t="s">
        <v>204</v>
      </c>
      <c r="R87" s="234" t="s">
        <v>220</v>
      </c>
      <c r="S87" s="205" t="s">
        <v>234</v>
      </c>
      <c r="T87" s="308"/>
    </row>
    <row r="88" spans="1:20" ht="20.100000000000001" customHeight="1">
      <c r="A88" s="12"/>
      <c r="B88" s="287"/>
      <c r="C88" s="270" t="s">
        <v>7</v>
      </c>
      <c r="D88" s="71" t="s">
        <v>25</v>
      </c>
      <c r="E88" s="263">
        <v>16</v>
      </c>
      <c r="F88" s="264">
        <v>0</v>
      </c>
      <c r="G88" s="322">
        <v>0</v>
      </c>
      <c r="H88" s="263">
        <v>16</v>
      </c>
      <c r="I88" s="264">
        <v>0</v>
      </c>
      <c r="J88" s="322">
        <v>0</v>
      </c>
      <c r="K88" s="263">
        <v>16</v>
      </c>
      <c r="L88" s="276">
        <v>0</v>
      </c>
      <c r="M88" s="337">
        <v>0</v>
      </c>
      <c r="N88" s="28"/>
      <c r="O88" s="11"/>
      <c r="P88" s="10"/>
      <c r="Q88" s="11"/>
      <c r="R88" s="26"/>
      <c r="S88" s="91"/>
      <c r="T88" s="197"/>
    </row>
    <row r="89" spans="1:20" ht="20.100000000000001" customHeight="1">
      <c r="A89" s="12"/>
      <c r="B89" s="287"/>
      <c r="C89" s="270" t="s">
        <v>7</v>
      </c>
      <c r="D89" s="71" t="s">
        <v>26</v>
      </c>
      <c r="E89" s="263">
        <v>16</v>
      </c>
      <c r="F89" s="264">
        <v>0</v>
      </c>
      <c r="G89" s="322">
        <v>0</v>
      </c>
      <c r="H89" s="263">
        <v>16</v>
      </c>
      <c r="I89" s="264">
        <v>0</v>
      </c>
      <c r="J89" s="322">
        <v>0</v>
      </c>
      <c r="K89" s="263">
        <v>16</v>
      </c>
      <c r="L89" s="276">
        <v>0</v>
      </c>
      <c r="M89" s="337">
        <v>0</v>
      </c>
      <c r="N89" s="28"/>
      <c r="O89" s="11"/>
      <c r="P89" s="10"/>
      <c r="Q89" s="11"/>
      <c r="R89" s="26"/>
      <c r="S89" s="91"/>
      <c r="T89" s="197"/>
    </row>
    <row r="90" spans="1:20" ht="20.100000000000001" customHeight="1">
      <c r="A90" s="12"/>
      <c r="B90" s="287"/>
      <c r="C90" s="270" t="s">
        <v>7</v>
      </c>
      <c r="D90" s="71" t="s">
        <v>27</v>
      </c>
      <c r="E90" s="263">
        <v>16</v>
      </c>
      <c r="F90" s="264">
        <v>0</v>
      </c>
      <c r="G90" s="322">
        <v>0</v>
      </c>
      <c r="H90" s="263">
        <v>16</v>
      </c>
      <c r="I90" s="264">
        <v>0</v>
      </c>
      <c r="J90" s="322">
        <v>0</v>
      </c>
      <c r="K90" s="263">
        <v>16</v>
      </c>
      <c r="L90" s="276">
        <v>0</v>
      </c>
      <c r="M90" s="337">
        <v>0</v>
      </c>
      <c r="N90" s="28"/>
      <c r="O90" s="11"/>
      <c r="P90" s="10"/>
      <c r="Q90" s="11"/>
      <c r="R90" s="26"/>
      <c r="S90" s="91"/>
      <c r="T90" s="197"/>
    </row>
    <row r="91" spans="1:20" ht="20.100000000000001" customHeight="1">
      <c r="A91" s="12"/>
      <c r="B91" s="287"/>
      <c r="C91" s="270" t="s">
        <v>7</v>
      </c>
      <c r="D91" s="71" t="s">
        <v>91</v>
      </c>
      <c r="E91" s="263">
        <v>14</v>
      </c>
      <c r="F91" s="264">
        <v>0</v>
      </c>
      <c r="G91" s="322">
        <v>0</v>
      </c>
      <c r="H91" s="263">
        <v>14</v>
      </c>
      <c r="I91" s="264">
        <v>0</v>
      </c>
      <c r="J91" s="322">
        <v>0</v>
      </c>
      <c r="K91" s="263">
        <v>14</v>
      </c>
      <c r="L91" s="276">
        <v>0</v>
      </c>
      <c r="M91" s="337">
        <v>0</v>
      </c>
      <c r="N91" s="28"/>
      <c r="O91" s="11"/>
      <c r="P91" s="10"/>
      <c r="Q91" s="11"/>
      <c r="R91" s="26"/>
      <c r="S91" s="91"/>
      <c r="T91" s="197"/>
    </row>
    <row r="92" spans="1:20" ht="20.100000000000001" customHeight="1">
      <c r="A92" s="12"/>
      <c r="B92" s="287"/>
      <c r="C92" s="270" t="s">
        <v>64</v>
      </c>
      <c r="D92" s="71" t="s">
        <v>92</v>
      </c>
      <c r="E92" s="263">
        <v>12</v>
      </c>
      <c r="F92" s="264">
        <v>0</v>
      </c>
      <c r="G92" s="322">
        <v>0</v>
      </c>
      <c r="H92" s="263">
        <v>12</v>
      </c>
      <c r="I92" s="264">
        <v>0</v>
      </c>
      <c r="J92" s="322">
        <v>0</v>
      </c>
      <c r="K92" s="263">
        <v>12</v>
      </c>
      <c r="L92" s="276">
        <v>0</v>
      </c>
      <c r="M92" s="337">
        <v>0</v>
      </c>
      <c r="N92" s="28"/>
      <c r="O92" s="11"/>
      <c r="P92" s="10"/>
      <c r="Q92" s="11"/>
      <c r="R92" s="26"/>
      <c r="S92" s="91"/>
      <c r="T92" s="197"/>
    </row>
    <row r="93" spans="1:20" ht="20.100000000000001" customHeight="1">
      <c r="A93" s="12"/>
      <c r="B93" s="37" t="s">
        <v>59</v>
      </c>
      <c r="C93" s="22" t="s">
        <v>5</v>
      </c>
      <c r="D93" s="50"/>
      <c r="E93" s="120">
        <v>174</v>
      </c>
      <c r="F93" s="121">
        <v>7</v>
      </c>
      <c r="G93" s="324">
        <v>6</v>
      </c>
      <c r="H93" s="120">
        <v>198</v>
      </c>
      <c r="I93" s="121">
        <v>8</v>
      </c>
      <c r="J93" s="324">
        <v>5</v>
      </c>
      <c r="K93" s="120">
        <v>198</v>
      </c>
      <c r="L93" s="121">
        <v>8</v>
      </c>
      <c r="M93" s="335">
        <v>5</v>
      </c>
      <c r="N93" s="61"/>
      <c r="O93" s="61"/>
      <c r="P93" s="62"/>
      <c r="Q93" s="61"/>
      <c r="R93" s="63"/>
      <c r="S93" s="89"/>
      <c r="T93" s="194"/>
    </row>
    <row r="94" spans="1:20" ht="20.100000000000001" customHeight="1">
      <c r="A94" s="12"/>
      <c r="B94" s="38"/>
      <c r="C94" s="7" t="s">
        <v>7</v>
      </c>
      <c r="D94" s="70" t="s">
        <v>28</v>
      </c>
      <c r="E94" s="100">
        <v>21</v>
      </c>
      <c r="F94" s="198">
        <v>1</v>
      </c>
      <c r="G94" s="323">
        <v>0</v>
      </c>
      <c r="H94" s="100">
        <v>23</v>
      </c>
      <c r="I94" s="198">
        <v>1</v>
      </c>
      <c r="J94" s="323">
        <v>0</v>
      </c>
      <c r="K94" s="100">
        <v>23</v>
      </c>
      <c r="L94" s="341">
        <v>1</v>
      </c>
      <c r="M94" s="323">
        <v>0</v>
      </c>
      <c r="N94" s="311"/>
      <c r="O94" s="316"/>
      <c r="P94" s="313"/>
      <c r="Q94" s="312"/>
      <c r="R94" s="314"/>
      <c r="S94" s="315"/>
      <c r="T94" s="292" t="s">
        <v>303</v>
      </c>
    </row>
    <row r="95" spans="1:20" ht="20.100000000000001" customHeight="1">
      <c r="A95" s="12"/>
      <c r="B95" s="38"/>
      <c r="C95" s="7" t="s">
        <v>7</v>
      </c>
      <c r="D95" s="70" t="s">
        <v>29</v>
      </c>
      <c r="E95" s="100">
        <v>25</v>
      </c>
      <c r="F95" s="198">
        <v>1</v>
      </c>
      <c r="G95" s="323">
        <v>1</v>
      </c>
      <c r="H95" s="100">
        <v>28</v>
      </c>
      <c r="I95" s="198">
        <v>1</v>
      </c>
      <c r="J95" s="323">
        <v>1</v>
      </c>
      <c r="K95" s="100">
        <v>28</v>
      </c>
      <c r="L95" s="341">
        <v>1</v>
      </c>
      <c r="M95" s="323">
        <v>1</v>
      </c>
      <c r="N95" s="251" t="s">
        <v>208</v>
      </c>
      <c r="O95" s="221" t="s">
        <v>216</v>
      </c>
      <c r="P95" s="221" t="s">
        <v>216</v>
      </c>
      <c r="Q95" s="204" t="s">
        <v>204</v>
      </c>
      <c r="R95" s="234" t="s">
        <v>220</v>
      </c>
      <c r="S95" s="205" t="s">
        <v>234</v>
      </c>
      <c r="T95" s="205"/>
    </row>
    <row r="96" spans="1:20" ht="20.100000000000001" customHeight="1">
      <c r="A96" s="12"/>
      <c r="B96" s="38"/>
      <c r="C96" s="7" t="s">
        <v>7</v>
      </c>
      <c r="D96" s="70" t="s">
        <v>30</v>
      </c>
      <c r="E96" s="100">
        <v>23</v>
      </c>
      <c r="F96" s="198">
        <v>1</v>
      </c>
      <c r="G96" s="323">
        <v>1</v>
      </c>
      <c r="H96" s="100">
        <v>26</v>
      </c>
      <c r="I96" s="198">
        <v>1</v>
      </c>
      <c r="J96" s="323">
        <v>1</v>
      </c>
      <c r="K96" s="100">
        <v>26</v>
      </c>
      <c r="L96" s="341">
        <v>1</v>
      </c>
      <c r="M96" s="323">
        <v>1</v>
      </c>
      <c r="N96" s="251" t="s">
        <v>208</v>
      </c>
      <c r="O96" s="204" t="s">
        <v>229</v>
      </c>
      <c r="P96" s="221" t="s">
        <v>229</v>
      </c>
      <c r="Q96" s="204" t="s">
        <v>204</v>
      </c>
      <c r="R96" s="234" t="s">
        <v>220</v>
      </c>
      <c r="S96" s="205" t="s">
        <v>234</v>
      </c>
      <c r="T96" s="292"/>
    </row>
    <row r="97" spans="1:20" ht="20.100000000000001" customHeight="1">
      <c r="A97" s="12"/>
      <c r="B97" s="38"/>
      <c r="C97" s="7" t="s">
        <v>7</v>
      </c>
      <c r="D97" s="70" t="s">
        <v>120</v>
      </c>
      <c r="E97" s="100">
        <v>24</v>
      </c>
      <c r="F97" s="198">
        <v>1</v>
      </c>
      <c r="G97" s="323">
        <v>1</v>
      </c>
      <c r="H97" s="100">
        <v>27</v>
      </c>
      <c r="I97" s="198">
        <v>1</v>
      </c>
      <c r="J97" s="323">
        <v>1</v>
      </c>
      <c r="K97" s="100">
        <v>27</v>
      </c>
      <c r="L97" s="341">
        <v>1</v>
      </c>
      <c r="M97" s="323">
        <v>1</v>
      </c>
      <c r="N97" s="251" t="s">
        <v>208</v>
      </c>
      <c r="O97" s="218" t="s">
        <v>229</v>
      </c>
      <c r="P97" s="221" t="s">
        <v>229</v>
      </c>
      <c r="Q97" s="204" t="s">
        <v>204</v>
      </c>
      <c r="R97" s="234" t="s">
        <v>220</v>
      </c>
      <c r="S97" s="205" t="s">
        <v>234</v>
      </c>
      <c r="T97" s="292"/>
    </row>
    <row r="98" spans="1:20" ht="20.100000000000001" customHeight="1">
      <c r="A98" s="12"/>
      <c r="B98" s="38"/>
      <c r="C98" s="7" t="s">
        <v>7</v>
      </c>
      <c r="D98" s="70" t="s">
        <v>31</v>
      </c>
      <c r="E98" s="100">
        <v>22</v>
      </c>
      <c r="F98" s="198">
        <v>1</v>
      </c>
      <c r="G98" s="323">
        <v>1</v>
      </c>
      <c r="H98" s="100">
        <v>25</v>
      </c>
      <c r="I98" s="198">
        <v>1</v>
      </c>
      <c r="J98" s="323">
        <v>1</v>
      </c>
      <c r="K98" s="100">
        <v>25</v>
      </c>
      <c r="L98" s="341">
        <v>1</v>
      </c>
      <c r="M98" s="323">
        <v>1</v>
      </c>
      <c r="N98" s="251" t="s">
        <v>208</v>
      </c>
      <c r="O98" s="218" t="s">
        <v>229</v>
      </c>
      <c r="P98" s="221" t="s">
        <v>229</v>
      </c>
      <c r="Q98" s="204" t="s">
        <v>204</v>
      </c>
      <c r="R98" s="234" t="s">
        <v>220</v>
      </c>
      <c r="S98" s="205" t="s">
        <v>256</v>
      </c>
      <c r="T98" s="292"/>
    </row>
    <row r="99" spans="1:20" ht="20.100000000000001" customHeight="1">
      <c r="A99" s="12"/>
      <c r="B99" s="38"/>
      <c r="C99" s="7" t="s">
        <v>7</v>
      </c>
      <c r="D99" s="49" t="s">
        <v>93</v>
      </c>
      <c r="E99" s="139"/>
      <c r="F99" s="140"/>
      <c r="G99" s="326">
        <v>0</v>
      </c>
      <c r="H99" s="100">
        <v>69</v>
      </c>
      <c r="I99" s="198">
        <v>3</v>
      </c>
      <c r="J99" s="321">
        <v>1</v>
      </c>
      <c r="K99" s="100">
        <v>69</v>
      </c>
      <c r="L99" s="341">
        <v>3</v>
      </c>
      <c r="M99" s="334">
        <v>1</v>
      </c>
      <c r="N99" s="61"/>
      <c r="O99" s="61"/>
      <c r="P99" s="62"/>
      <c r="Q99" s="61"/>
      <c r="R99" s="63"/>
      <c r="S99" s="89"/>
      <c r="T99" s="194"/>
    </row>
    <row r="100" spans="1:20" ht="20.100000000000001" customHeight="1">
      <c r="A100" s="12"/>
      <c r="B100" s="38"/>
      <c r="C100" s="7"/>
      <c r="D100" s="70" t="s">
        <v>94</v>
      </c>
      <c r="E100" s="142"/>
      <c r="F100" s="143"/>
      <c r="G100" s="327"/>
      <c r="H100" s="108"/>
      <c r="I100" s="109"/>
      <c r="J100" s="322">
        <v>1</v>
      </c>
      <c r="K100" s="108"/>
      <c r="L100" s="109"/>
      <c r="M100" s="322">
        <v>1</v>
      </c>
      <c r="N100" s="251" t="s">
        <v>208</v>
      </c>
      <c r="O100" s="204" t="s">
        <v>229</v>
      </c>
      <c r="P100" s="221" t="s">
        <v>229</v>
      </c>
      <c r="Q100" s="204" t="s">
        <v>204</v>
      </c>
      <c r="R100" s="234" t="s">
        <v>220</v>
      </c>
      <c r="S100" s="205" t="s">
        <v>276</v>
      </c>
      <c r="T100" s="292"/>
    </row>
    <row r="101" spans="1:20" ht="20.100000000000001" customHeight="1">
      <c r="A101" s="12"/>
      <c r="B101" s="38"/>
      <c r="C101" s="7"/>
      <c r="D101" s="70" t="s">
        <v>95</v>
      </c>
      <c r="E101" s="142"/>
      <c r="F101" s="143"/>
      <c r="G101" s="327"/>
      <c r="H101" s="108"/>
      <c r="I101" s="109"/>
      <c r="J101" s="322">
        <v>0</v>
      </c>
      <c r="K101" s="108"/>
      <c r="L101" s="109"/>
      <c r="M101" s="322">
        <v>0</v>
      </c>
      <c r="N101" s="311"/>
      <c r="O101" s="312"/>
      <c r="P101" s="312"/>
      <c r="Q101" s="312"/>
      <c r="R101" s="314"/>
      <c r="S101" s="315"/>
      <c r="T101" s="292" t="s">
        <v>303</v>
      </c>
    </row>
    <row r="102" spans="1:20" ht="20.100000000000001" customHeight="1">
      <c r="A102" s="12"/>
      <c r="B102" s="38"/>
      <c r="C102" s="7" t="s">
        <v>64</v>
      </c>
      <c r="D102" s="310" t="s">
        <v>157</v>
      </c>
      <c r="E102" s="100">
        <v>25</v>
      </c>
      <c r="F102" s="198">
        <v>1</v>
      </c>
      <c r="G102" s="323">
        <v>1</v>
      </c>
      <c r="H102" s="155"/>
      <c r="I102" s="151">
        <v>0</v>
      </c>
      <c r="J102" s="327"/>
      <c r="K102" s="155"/>
      <c r="L102" s="151">
        <v>0</v>
      </c>
      <c r="M102" s="327"/>
      <c r="N102" s="251" t="s">
        <v>208</v>
      </c>
      <c r="O102" s="204" t="s">
        <v>216</v>
      </c>
      <c r="P102" s="204" t="s">
        <v>216</v>
      </c>
      <c r="Q102" s="204" t="s">
        <v>204</v>
      </c>
      <c r="R102" s="234" t="s">
        <v>220</v>
      </c>
      <c r="S102" s="205" t="s">
        <v>276</v>
      </c>
      <c r="T102" s="292"/>
    </row>
    <row r="103" spans="1:20" ht="20.100000000000001" customHeight="1">
      <c r="A103" s="12"/>
      <c r="B103" s="38"/>
      <c r="C103" s="7" t="s">
        <v>64</v>
      </c>
      <c r="D103" s="310" t="s">
        <v>158</v>
      </c>
      <c r="E103" s="100">
        <v>34</v>
      </c>
      <c r="F103" s="198">
        <v>1</v>
      </c>
      <c r="G103" s="323">
        <v>1</v>
      </c>
      <c r="H103" s="155"/>
      <c r="I103" s="151">
        <v>0</v>
      </c>
      <c r="J103" s="327"/>
      <c r="K103" s="155"/>
      <c r="L103" s="151">
        <v>0</v>
      </c>
      <c r="M103" s="327"/>
      <c r="N103" s="295" t="s">
        <v>208</v>
      </c>
      <c r="O103" s="215" t="s">
        <v>236</v>
      </c>
      <c r="P103" s="215" t="s">
        <v>236</v>
      </c>
      <c r="Q103" s="215" t="s">
        <v>203</v>
      </c>
      <c r="R103" s="234" t="s">
        <v>215</v>
      </c>
      <c r="S103" s="205" t="s">
        <v>209</v>
      </c>
      <c r="T103" s="297"/>
    </row>
    <row r="104" spans="1:20" ht="20.100000000000001" customHeight="1">
      <c r="A104" s="12"/>
      <c r="B104" s="37" t="s">
        <v>60</v>
      </c>
      <c r="C104" s="22" t="s">
        <v>5</v>
      </c>
      <c r="D104" s="50"/>
      <c r="E104" s="120">
        <v>143</v>
      </c>
      <c r="F104" s="121">
        <v>6</v>
      </c>
      <c r="G104" s="324">
        <v>5</v>
      </c>
      <c r="H104" s="120">
        <v>165</v>
      </c>
      <c r="I104" s="121">
        <v>7</v>
      </c>
      <c r="J104" s="324">
        <v>5</v>
      </c>
      <c r="K104" s="120">
        <v>167</v>
      </c>
      <c r="L104" s="121">
        <v>7</v>
      </c>
      <c r="M104" s="335">
        <v>5</v>
      </c>
      <c r="N104" s="61"/>
      <c r="O104" s="61"/>
      <c r="P104" s="62"/>
      <c r="Q104" s="61"/>
      <c r="R104" s="63"/>
      <c r="S104" s="89"/>
      <c r="T104" s="194"/>
    </row>
    <row r="105" spans="1:20" ht="20.100000000000001" customHeight="1">
      <c r="A105" s="12"/>
      <c r="B105" s="38"/>
      <c r="C105" s="7" t="s">
        <v>9</v>
      </c>
      <c r="D105" s="49" t="s">
        <v>32</v>
      </c>
      <c r="E105" s="139"/>
      <c r="F105" s="140"/>
      <c r="G105" s="326">
        <v>0</v>
      </c>
      <c r="H105" s="100">
        <v>96</v>
      </c>
      <c r="I105" s="198">
        <v>4</v>
      </c>
      <c r="J105" s="321">
        <v>3</v>
      </c>
      <c r="K105" s="100">
        <v>96</v>
      </c>
      <c r="L105" s="341">
        <v>4</v>
      </c>
      <c r="M105" s="334">
        <v>3</v>
      </c>
      <c r="N105" s="61"/>
      <c r="O105" s="61"/>
      <c r="P105" s="62"/>
      <c r="Q105" s="61"/>
      <c r="R105" s="63"/>
      <c r="S105" s="89"/>
      <c r="T105" s="194"/>
    </row>
    <row r="106" spans="1:20" ht="20.100000000000001" customHeight="1">
      <c r="A106" s="12"/>
      <c r="B106" s="38"/>
      <c r="C106" s="7"/>
      <c r="D106" s="70" t="s">
        <v>44</v>
      </c>
      <c r="E106" s="142"/>
      <c r="F106" s="143"/>
      <c r="G106" s="327"/>
      <c r="H106" s="108"/>
      <c r="I106" s="109"/>
      <c r="J106" s="322">
        <v>1</v>
      </c>
      <c r="K106" s="108"/>
      <c r="L106" s="109"/>
      <c r="M106" s="322">
        <v>1</v>
      </c>
      <c r="N106" s="251" t="s">
        <v>208</v>
      </c>
      <c r="O106" s="218" t="s">
        <v>229</v>
      </c>
      <c r="P106" s="221" t="s">
        <v>229</v>
      </c>
      <c r="Q106" s="204" t="s">
        <v>204</v>
      </c>
      <c r="R106" s="234" t="s">
        <v>220</v>
      </c>
      <c r="S106" s="205" t="s">
        <v>234</v>
      </c>
      <c r="T106" s="292"/>
    </row>
    <row r="107" spans="1:20" ht="20.100000000000001" customHeight="1">
      <c r="A107" s="12"/>
      <c r="B107" s="38"/>
      <c r="C107" s="7"/>
      <c r="D107" s="70" t="s">
        <v>45</v>
      </c>
      <c r="E107" s="142"/>
      <c r="F107" s="143"/>
      <c r="G107" s="327"/>
      <c r="H107" s="108"/>
      <c r="I107" s="109"/>
      <c r="J107" s="322">
        <v>1</v>
      </c>
      <c r="K107" s="108"/>
      <c r="L107" s="109"/>
      <c r="M107" s="322">
        <v>1</v>
      </c>
      <c r="N107" s="251" t="s">
        <v>208</v>
      </c>
      <c r="O107" s="218" t="s">
        <v>229</v>
      </c>
      <c r="P107" s="221" t="s">
        <v>229</v>
      </c>
      <c r="Q107" s="204" t="s">
        <v>204</v>
      </c>
      <c r="R107" s="234" t="s">
        <v>220</v>
      </c>
      <c r="S107" s="205" t="s">
        <v>234</v>
      </c>
      <c r="T107" s="292"/>
    </row>
    <row r="108" spans="1:20" ht="20.100000000000001" customHeight="1">
      <c r="A108" s="12"/>
      <c r="B108" s="38"/>
      <c r="C108" s="7"/>
      <c r="D108" s="70" t="s">
        <v>46</v>
      </c>
      <c r="E108" s="142"/>
      <c r="F108" s="143"/>
      <c r="G108" s="327"/>
      <c r="H108" s="108"/>
      <c r="I108" s="109"/>
      <c r="J108" s="322">
        <v>1</v>
      </c>
      <c r="K108" s="108"/>
      <c r="L108" s="109"/>
      <c r="M108" s="322">
        <v>1</v>
      </c>
      <c r="N108" s="251" t="s">
        <v>208</v>
      </c>
      <c r="O108" s="218" t="s">
        <v>229</v>
      </c>
      <c r="P108" s="221" t="s">
        <v>229</v>
      </c>
      <c r="Q108" s="204" t="s">
        <v>204</v>
      </c>
      <c r="R108" s="234" t="s">
        <v>220</v>
      </c>
      <c r="S108" s="205" t="s">
        <v>234</v>
      </c>
      <c r="T108" s="292"/>
    </row>
    <row r="109" spans="1:20" ht="20.100000000000001" customHeight="1">
      <c r="A109" s="12"/>
      <c r="B109" s="38"/>
      <c r="C109" s="7" t="s">
        <v>63</v>
      </c>
      <c r="D109" s="72" t="s">
        <v>161</v>
      </c>
      <c r="E109" s="100">
        <v>27</v>
      </c>
      <c r="F109" s="198">
        <v>1</v>
      </c>
      <c r="G109" s="323">
        <v>1</v>
      </c>
      <c r="H109" s="155"/>
      <c r="I109" s="151">
        <v>0</v>
      </c>
      <c r="J109" s="327"/>
      <c r="K109" s="155"/>
      <c r="L109" s="151">
        <v>0</v>
      </c>
      <c r="M109" s="327"/>
      <c r="N109" s="251" t="s">
        <v>208</v>
      </c>
      <c r="O109" s="218" t="s">
        <v>229</v>
      </c>
      <c r="P109" s="221" t="s">
        <v>229</v>
      </c>
      <c r="Q109" s="204" t="s">
        <v>204</v>
      </c>
      <c r="R109" s="234" t="s">
        <v>220</v>
      </c>
      <c r="S109" s="205" t="s">
        <v>234</v>
      </c>
      <c r="T109" s="292"/>
    </row>
    <row r="110" spans="1:20" ht="20.100000000000001" customHeight="1">
      <c r="A110" s="12"/>
      <c r="B110" s="38"/>
      <c r="C110" s="7" t="s">
        <v>63</v>
      </c>
      <c r="D110" s="72" t="s">
        <v>162</v>
      </c>
      <c r="E110" s="100">
        <v>27</v>
      </c>
      <c r="F110" s="198">
        <v>1</v>
      </c>
      <c r="G110" s="323">
        <v>1</v>
      </c>
      <c r="H110" s="155"/>
      <c r="I110" s="151">
        <v>0</v>
      </c>
      <c r="J110" s="327"/>
      <c r="K110" s="155"/>
      <c r="L110" s="151">
        <v>0</v>
      </c>
      <c r="M110" s="327"/>
      <c r="N110" s="251" t="s">
        <v>208</v>
      </c>
      <c r="O110" s="218" t="s">
        <v>216</v>
      </c>
      <c r="P110" s="221" t="s">
        <v>216</v>
      </c>
      <c r="Q110" s="204" t="s">
        <v>204</v>
      </c>
      <c r="R110" s="234" t="s">
        <v>220</v>
      </c>
      <c r="S110" s="205" t="s">
        <v>234</v>
      </c>
      <c r="T110" s="292"/>
    </row>
    <row r="111" spans="1:20" ht="20.100000000000001" customHeight="1">
      <c r="A111" s="12"/>
      <c r="B111" s="38"/>
      <c r="C111" s="7" t="s">
        <v>63</v>
      </c>
      <c r="D111" s="72" t="s">
        <v>269</v>
      </c>
      <c r="E111" s="100">
        <v>27</v>
      </c>
      <c r="F111" s="198">
        <v>1</v>
      </c>
      <c r="G111" s="323">
        <v>1</v>
      </c>
      <c r="H111" s="155"/>
      <c r="I111" s="151">
        <v>0</v>
      </c>
      <c r="J111" s="327"/>
      <c r="K111" s="155"/>
      <c r="L111" s="151">
        <v>0</v>
      </c>
      <c r="M111" s="327"/>
      <c r="N111" s="251" t="s">
        <v>208</v>
      </c>
      <c r="O111" s="218" t="s">
        <v>229</v>
      </c>
      <c r="P111" s="221" t="s">
        <v>229</v>
      </c>
      <c r="Q111" s="204" t="s">
        <v>204</v>
      </c>
      <c r="R111" s="234" t="s">
        <v>220</v>
      </c>
      <c r="S111" s="205" t="s">
        <v>234</v>
      </c>
      <c r="T111" s="292"/>
    </row>
    <row r="112" spans="1:20" ht="20.100000000000001" customHeight="1">
      <c r="A112" s="12"/>
      <c r="B112" s="38"/>
      <c r="C112" s="7" t="s">
        <v>9</v>
      </c>
      <c r="D112" s="49" t="s">
        <v>121</v>
      </c>
      <c r="E112" s="139"/>
      <c r="F112" s="140"/>
      <c r="G112" s="326">
        <v>0</v>
      </c>
      <c r="H112" s="100">
        <v>44</v>
      </c>
      <c r="I112" s="198">
        <v>2</v>
      </c>
      <c r="J112" s="321">
        <v>2</v>
      </c>
      <c r="K112" s="100">
        <v>46</v>
      </c>
      <c r="L112" s="341">
        <v>2</v>
      </c>
      <c r="M112" s="334">
        <v>2</v>
      </c>
      <c r="N112" s="61"/>
      <c r="O112" s="61"/>
      <c r="P112" s="62"/>
      <c r="Q112" s="61"/>
      <c r="R112" s="63"/>
      <c r="S112" s="89"/>
      <c r="T112" s="194"/>
    </row>
    <row r="113" spans="1:20" ht="20.100000000000001" customHeight="1">
      <c r="A113" s="12"/>
      <c r="B113" s="38"/>
      <c r="C113" s="7"/>
      <c r="D113" s="70" t="s">
        <v>122</v>
      </c>
      <c r="E113" s="142"/>
      <c r="F113" s="143"/>
      <c r="G113" s="327"/>
      <c r="H113" s="108"/>
      <c r="I113" s="109"/>
      <c r="J113" s="322">
        <v>1</v>
      </c>
      <c r="K113" s="108"/>
      <c r="L113" s="109"/>
      <c r="M113" s="322">
        <v>1</v>
      </c>
      <c r="N113" s="251" t="s">
        <v>208</v>
      </c>
      <c r="O113" s="218" t="s">
        <v>216</v>
      </c>
      <c r="P113" s="221" t="s">
        <v>216</v>
      </c>
      <c r="Q113" s="204" t="s">
        <v>204</v>
      </c>
      <c r="R113" s="234" t="s">
        <v>220</v>
      </c>
      <c r="S113" s="205" t="s">
        <v>234</v>
      </c>
      <c r="T113" s="292"/>
    </row>
    <row r="114" spans="1:20" ht="20.100000000000001" customHeight="1">
      <c r="A114" s="12"/>
      <c r="B114" s="38"/>
      <c r="C114" s="7"/>
      <c r="D114" s="70" t="s">
        <v>123</v>
      </c>
      <c r="E114" s="142"/>
      <c r="F114" s="143"/>
      <c r="G114" s="327"/>
      <c r="H114" s="108"/>
      <c r="I114" s="109"/>
      <c r="J114" s="322">
        <v>1</v>
      </c>
      <c r="K114" s="108"/>
      <c r="L114" s="109"/>
      <c r="M114" s="322">
        <v>1</v>
      </c>
      <c r="N114" s="251" t="s">
        <v>208</v>
      </c>
      <c r="O114" s="233">
        <v>0.58333333333333337</v>
      </c>
      <c r="P114" s="221" t="s">
        <v>317</v>
      </c>
      <c r="Q114" s="204" t="s">
        <v>203</v>
      </c>
      <c r="R114" s="234" t="s">
        <v>318</v>
      </c>
      <c r="S114" s="205" t="s">
        <v>209</v>
      </c>
      <c r="T114" s="292"/>
    </row>
    <row r="115" spans="1:20" ht="20.100000000000001" customHeight="1">
      <c r="A115" s="12"/>
      <c r="B115" s="38"/>
      <c r="C115" s="7" t="s">
        <v>63</v>
      </c>
      <c r="D115" s="72" t="s">
        <v>159</v>
      </c>
      <c r="E115" s="100">
        <v>20</v>
      </c>
      <c r="F115" s="198">
        <v>1</v>
      </c>
      <c r="G115" s="323">
        <v>1</v>
      </c>
      <c r="H115" s="155"/>
      <c r="I115" s="151">
        <v>0</v>
      </c>
      <c r="J115" s="327"/>
      <c r="K115" s="155"/>
      <c r="L115" s="151">
        <v>0</v>
      </c>
      <c r="M115" s="327"/>
      <c r="N115" s="251" t="s">
        <v>208</v>
      </c>
      <c r="O115" s="218" t="s">
        <v>216</v>
      </c>
      <c r="P115" s="221" t="s">
        <v>216</v>
      </c>
      <c r="Q115" s="204" t="s">
        <v>204</v>
      </c>
      <c r="R115" s="234" t="s">
        <v>220</v>
      </c>
      <c r="S115" s="205" t="s">
        <v>234</v>
      </c>
      <c r="T115" s="292"/>
    </row>
    <row r="116" spans="1:20" ht="20.100000000000001" customHeight="1">
      <c r="A116" s="12"/>
      <c r="B116" s="38"/>
      <c r="C116" s="7" t="s">
        <v>63</v>
      </c>
      <c r="D116" s="72" t="s">
        <v>160</v>
      </c>
      <c r="E116" s="100">
        <v>20</v>
      </c>
      <c r="F116" s="198">
        <v>1</v>
      </c>
      <c r="G116" s="323">
        <v>1</v>
      </c>
      <c r="H116" s="155"/>
      <c r="I116" s="151">
        <v>0</v>
      </c>
      <c r="J116" s="327"/>
      <c r="K116" s="155"/>
      <c r="L116" s="151">
        <v>0</v>
      </c>
      <c r="M116" s="327"/>
      <c r="N116" s="251" t="s">
        <v>208</v>
      </c>
      <c r="O116" s="233">
        <v>0.58333333333333337</v>
      </c>
      <c r="P116" s="221" t="s">
        <v>317</v>
      </c>
      <c r="Q116" s="204" t="s">
        <v>203</v>
      </c>
      <c r="R116" s="234" t="s">
        <v>318</v>
      </c>
      <c r="S116" s="205" t="s">
        <v>209</v>
      </c>
      <c r="T116" s="292"/>
    </row>
    <row r="117" spans="1:20" ht="20.100000000000001" customHeight="1">
      <c r="A117" s="12"/>
      <c r="B117" s="36"/>
      <c r="C117" s="7" t="s">
        <v>9</v>
      </c>
      <c r="D117" s="70" t="s">
        <v>96</v>
      </c>
      <c r="E117" s="100">
        <v>22</v>
      </c>
      <c r="F117" s="198">
        <v>1</v>
      </c>
      <c r="G117" s="323">
        <v>0</v>
      </c>
      <c r="H117" s="100">
        <v>25</v>
      </c>
      <c r="I117" s="198">
        <v>1</v>
      </c>
      <c r="J117" s="323">
        <v>0</v>
      </c>
      <c r="K117" s="100">
        <v>25</v>
      </c>
      <c r="L117" s="341">
        <v>1</v>
      </c>
      <c r="M117" s="323">
        <v>0</v>
      </c>
      <c r="N117" s="311"/>
      <c r="O117" s="316"/>
      <c r="P117" s="313"/>
      <c r="Q117" s="312"/>
      <c r="R117" s="314"/>
      <c r="S117" s="315"/>
      <c r="T117" s="292" t="s">
        <v>303</v>
      </c>
    </row>
    <row r="118" spans="1:20" ht="20.100000000000001" customHeight="1">
      <c r="A118" s="12"/>
      <c r="B118" s="37" t="s">
        <v>61</v>
      </c>
      <c r="C118" s="22" t="s">
        <v>5</v>
      </c>
      <c r="D118" s="50"/>
      <c r="E118" s="120">
        <v>116</v>
      </c>
      <c r="F118" s="121">
        <v>5</v>
      </c>
      <c r="G118" s="324">
        <v>5</v>
      </c>
      <c r="H118" s="120">
        <v>133</v>
      </c>
      <c r="I118" s="121">
        <v>5</v>
      </c>
      <c r="J118" s="324">
        <v>5</v>
      </c>
      <c r="K118" s="120">
        <v>132</v>
      </c>
      <c r="L118" s="121">
        <v>5</v>
      </c>
      <c r="M118" s="335">
        <v>5</v>
      </c>
      <c r="N118" s="61"/>
      <c r="O118" s="61"/>
      <c r="P118" s="62"/>
      <c r="Q118" s="61"/>
      <c r="R118" s="63"/>
      <c r="S118" s="89"/>
      <c r="T118" s="194"/>
    </row>
    <row r="119" spans="1:20" ht="20.100000000000001" customHeight="1">
      <c r="A119" s="12"/>
      <c r="B119" s="38"/>
      <c r="C119" s="7" t="s">
        <v>9</v>
      </c>
      <c r="D119" s="70" t="s">
        <v>33</v>
      </c>
      <c r="E119" s="100">
        <v>22</v>
      </c>
      <c r="F119" s="198">
        <v>1</v>
      </c>
      <c r="G119" s="323">
        <v>1</v>
      </c>
      <c r="H119" s="100">
        <v>25</v>
      </c>
      <c r="I119" s="198">
        <v>1</v>
      </c>
      <c r="J119" s="323">
        <v>1</v>
      </c>
      <c r="K119" s="100">
        <v>25</v>
      </c>
      <c r="L119" s="341">
        <v>1</v>
      </c>
      <c r="M119" s="323">
        <v>1</v>
      </c>
      <c r="N119" s="251" t="s">
        <v>208</v>
      </c>
      <c r="O119" s="244" t="s">
        <v>229</v>
      </c>
      <c r="P119" s="221" t="s">
        <v>229</v>
      </c>
      <c r="Q119" s="204" t="s">
        <v>204</v>
      </c>
      <c r="R119" s="234" t="s">
        <v>220</v>
      </c>
      <c r="S119" s="205" t="s">
        <v>234</v>
      </c>
      <c r="T119" s="292"/>
    </row>
    <row r="120" spans="1:20" ht="20.100000000000001" customHeight="1">
      <c r="A120" s="12"/>
      <c r="B120" s="38"/>
      <c r="C120" s="7" t="s">
        <v>9</v>
      </c>
      <c r="D120" s="70" t="s">
        <v>112</v>
      </c>
      <c r="E120" s="100">
        <v>23</v>
      </c>
      <c r="F120" s="198">
        <v>1</v>
      </c>
      <c r="G120" s="323">
        <v>1</v>
      </c>
      <c r="H120" s="100">
        <v>26</v>
      </c>
      <c r="I120" s="198">
        <v>1</v>
      </c>
      <c r="J120" s="323">
        <v>1</v>
      </c>
      <c r="K120" s="100">
        <v>26</v>
      </c>
      <c r="L120" s="341">
        <v>1</v>
      </c>
      <c r="M120" s="323">
        <v>1</v>
      </c>
      <c r="N120" s="251" t="s">
        <v>208</v>
      </c>
      <c r="O120" s="221" t="s">
        <v>216</v>
      </c>
      <c r="P120" s="221" t="s">
        <v>216</v>
      </c>
      <c r="Q120" s="204" t="s">
        <v>204</v>
      </c>
      <c r="R120" s="234" t="s">
        <v>220</v>
      </c>
      <c r="S120" s="205" t="s">
        <v>234</v>
      </c>
      <c r="T120" s="292"/>
    </row>
    <row r="121" spans="1:20" ht="20.100000000000001" customHeight="1">
      <c r="A121" s="12"/>
      <c r="B121" s="38"/>
      <c r="C121" s="7" t="s">
        <v>63</v>
      </c>
      <c r="D121" s="70" t="s">
        <v>113</v>
      </c>
      <c r="E121" s="100">
        <v>21</v>
      </c>
      <c r="F121" s="198">
        <v>1</v>
      </c>
      <c r="G121" s="323">
        <v>1</v>
      </c>
      <c r="H121" s="100">
        <v>23</v>
      </c>
      <c r="I121" s="198">
        <v>1</v>
      </c>
      <c r="J121" s="323">
        <v>1</v>
      </c>
      <c r="K121" s="100">
        <v>22</v>
      </c>
      <c r="L121" s="341">
        <v>1</v>
      </c>
      <c r="M121" s="323">
        <v>1</v>
      </c>
      <c r="N121" s="251" t="s">
        <v>208</v>
      </c>
      <c r="O121" s="204" t="s">
        <v>229</v>
      </c>
      <c r="P121" s="204" t="s">
        <v>229</v>
      </c>
      <c r="Q121" s="204" t="s">
        <v>204</v>
      </c>
      <c r="R121" s="234" t="s">
        <v>220</v>
      </c>
      <c r="S121" s="205" t="s">
        <v>234</v>
      </c>
      <c r="T121" s="292"/>
    </row>
    <row r="122" spans="1:20" ht="20.100000000000001" customHeight="1">
      <c r="A122" s="12"/>
      <c r="B122" s="38"/>
      <c r="C122" s="7" t="s">
        <v>63</v>
      </c>
      <c r="D122" s="49" t="s">
        <v>65</v>
      </c>
      <c r="E122" s="139"/>
      <c r="F122" s="140"/>
      <c r="G122" s="326">
        <v>0</v>
      </c>
      <c r="H122" s="100">
        <v>59</v>
      </c>
      <c r="I122" s="198">
        <v>2</v>
      </c>
      <c r="J122" s="321">
        <v>2</v>
      </c>
      <c r="K122" s="100">
        <v>59</v>
      </c>
      <c r="L122" s="341">
        <v>2</v>
      </c>
      <c r="M122" s="334">
        <v>2</v>
      </c>
      <c r="N122" s="61"/>
      <c r="O122" s="61"/>
      <c r="P122" s="62"/>
      <c r="Q122" s="61"/>
      <c r="R122" s="63"/>
      <c r="S122" s="89"/>
      <c r="T122" s="194"/>
    </row>
    <row r="123" spans="1:20" ht="39.75" customHeight="1">
      <c r="A123" s="12"/>
      <c r="B123" s="38"/>
      <c r="C123" s="7"/>
      <c r="D123" s="72" t="s">
        <v>163</v>
      </c>
      <c r="E123" s="142"/>
      <c r="F123" s="143"/>
      <c r="G123" s="327"/>
      <c r="H123" s="108"/>
      <c r="I123" s="109"/>
      <c r="J123" s="322">
        <v>1</v>
      </c>
      <c r="K123" s="108"/>
      <c r="L123" s="109"/>
      <c r="M123" s="322">
        <v>1</v>
      </c>
      <c r="N123" s="251" t="s">
        <v>208</v>
      </c>
      <c r="O123" s="218" t="s">
        <v>229</v>
      </c>
      <c r="P123" s="221" t="s">
        <v>229</v>
      </c>
      <c r="Q123" s="204" t="s">
        <v>204</v>
      </c>
      <c r="R123" s="234" t="s">
        <v>220</v>
      </c>
      <c r="S123" s="205" t="s">
        <v>234</v>
      </c>
      <c r="T123" s="292"/>
    </row>
    <row r="124" spans="1:20" ht="20.100000000000001" customHeight="1">
      <c r="A124" s="12"/>
      <c r="B124" s="38"/>
      <c r="C124" s="7"/>
      <c r="D124" s="70" t="s">
        <v>66</v>
      </c>
      <c r="E124" s="142"/>
      <c r="F124" s="143"/>
      <c r="G124" s="327"/>
      <c r="H124" s="108"/>
      <c r="I124" s="109"/>
      <c r="J124" s="322">
        <v>1</v>
      </c>
      <c r="K124" s="108"/>
      <c r="L124" s="109"/>
      <c r="M124" s="322">
        <v>1</v>
      </c>
      <c r="N124" s="251" t="s">
        <v>208</v>
      </c>
      <c r="O124" s="218">
        <v>0.41666666666666669</v>
      </c>
      <c r="P124" s="221" t="s">
        <v>277</v>
      </c>
      <c r="Q124" s="204" t="s">
        <v>203</v>
      </c>
      <c r="R124" s="234" t="s">
        <v>215</v>
      </c>
      <c r="S124" s="205" t="s">
        <v>209</v>
      </c>
      <c r="T124" s="292"/>
    </row>
    <row r="125" spans="1:20" ht="20.100000000000001" customHeight="1">
      <c r="A125" s="12"/>
      <c r="B125" s="38"/>
      <c r="C125" s="7" t="s">
        <v>63</v>
      </c>
      <c r="D125" s="310" t="s">
        <v>164</v>
      </c>
      <c r="E125" s="100">
        <v>23</v>
      </c>
      <c r="F125" s="198">
        <v>1</v>
      </c>
      <c r="G125" s="323">
        <v>1</v>
      </c>
      <c r="H125" s="155"/>
      <c r="I125" s="151">
        <v>0</v>
      </c>
      <c r="J125" s="327"/>
      <c r="K125" s="155"/>
      <c r="L125" s="151">
        <v>0</v>
      </c>
      <c r="M125" s="327"/>
      <c r="N125" s="251" t="s">
        <v>208</v>
      </c>
      <c r="O125" s="204" t="s">
        <v>216</v>
      </c>
      <c r="P125" s="221" t="s">
        <v>216</v>
      </c>
      <c r="Q125" s="204" t="s">
        <v>204</v>
      </c>
      <c r="R125" s="234" t="s">
        <v>220</v>
      </c>
      <c r="S125" s="205" t="s">
        <v>234</v>
      </c>
      <c r="T125" s="292"/>
    </row>
    <row r="126" spans="1:20" ht="20.100000000000001" customHeight="1">
      <c r="A126" s="12"/>
      <c r="B126" s="36"/>
      <c r="C126" s="7" t="s">
        <v>63</v>
      </c>
      <c r="D126" s="310" t="s">
        <v>165</v>
      </c>
      <c r="E126" s="100">
        <v>27</v>
      </c>
      <c r="F126" s="198">
        <v>1</v>
      </c>
      <c r="G126" s="323">
        <v>1</v>
      </c>
      <c r="H126" s="155"/>
      <c r="I126" s="151">
        <v>0</v>
      </c>
      <c r="J126" s="327"/>
      <c r="K126" s="155"/>
      <c r="L126" s="151">
        <v>0</v>
      </c>
      <c r="M126" s="327"/>
      <c r="N126" s="251" t="s">
        <v>208</v>
      </c>
      <c r="O126" s="218">
        <v>0.41666666666666669</v>
      </c>
      <c r="P126" s="221" t="s">
        <v>277</v>
      </c>
      <c r="Q126" s="204" t="s">
        <v>203</v>
      </c>
      <c r="R126" s="234" t="s">
        <v>215</v>
      </c>
      <c r="S126" s="205" t="s">
        <v>209</v>
      </c>
      <c r="T126" s="292"/>
    </row>
    <row r="127" spans="1:20" ht="20.100000000000001" customHeight="1">
      <c r="A127" s="12"/>
      <c r="B127" s="37" t="s">
        <v>34</v>
      </c>
      <c r="C127" s="22" t="s">
        <v>5</v>
      </c>
      <c r="D127" s="50"/>
      <c r="E127" s="120">
        <v>202</v>
      </c>
      <c r="F127" s="121">
        <v>8</v>
      </c>
      <c r="G127" s="324">
        <v>7</v>
      </c>
      <c r="H127" s="120">
        <v>240</v>
      </c>
      <c r="I127" s="121">
        <v>12</v>
      </c>
      <c r="J127" s="324">
        <v>7</v>
      </c>
      <c r="K127" s="120">
        <v>242</v>
      </c>
      <c r="L127" s="121">
        <v>12</v>
      </c>
      <c r="M127" s="335">
        <v>7</v>
      </c>
      <c r="N127" s="61"/>
      <c r="O127" s="61"/>
      <c r="P127" s="62"/>
      <c r="Q127" s="61"/>
      <c r="R127" s="69"/>
      <c r="S127" s="89"/>
      <c r="T127" s="194"/>
    </row>
    <row r="128" spans="1:20" ht="20.100000000000001" customHeight="1">
      <c r="A128" s="12"/>
      <c r="B128" s="38"/>
      <c r="C128" s="8" t="s">
        <v>64</v>
      </c>
      <c r="D128" s="51" t="s">
        <v>98</v>
      </c>
      <c r="E128" s="139"/>
      <c r="F128" s="140"/>
      <c r="G128" s="326">
        <v>0</v>
      </c>
      <c r="H128" s="100">
        <v>240</v>
      </c>
      <c r="I128" s="198">
        <v>12</v>
      </c>
      <c r="J128" s="321">
        <v>7</v>
      </c>
      <c r="K128" s="100">
        <v>242</v>
      </c>
      <c r="L128" s="341">
        <v>12</v>
      </c>
      <c r="M128" s="334">
        <v>7</v>
      </c>
      <c r="N128" s="61"/>
      <c r="O128" s="61"/>
      <c r="P128" s="62"/>
      <c r="Q128" s="61"/>
      <c r="R128" s="69"/>
      <c r="S128" s="89"/>
      <c r="T128" s="194"/>
    </row>
    <row r="129" spans="1:20" ht="20.100000000000001" customHeight="1">
      <c r="A129" s="12"/>
      <c r="B129" s="38"/>
      <c r="C129" s="7"/>
      <c r="D129" s="70" t="s">
        <v>107</v>
      </c>
      <c r="E129" s="142"/>
      <c r="F129" s="143"/>
      <c r="G129" s="327"/>
      <c r="H129" s="108"/>
      <c r="I129" s="109"/>
      <c r="J129" s="322">
        <v>1</v>
      </c>
      <c r="K129" s="108"/>
      <c r="L129" s="109"/>
      <c r="M129" s="322">
        <v>1</v>
      </c>
      <c r="N129" s="251" t="s">
        <v>208</v>
      </c>
      <c r="O129" s="204" t="s">
        <v>216</v>
      </c>
      <c r="P129" s="221" t="s">
        <v>216</v>
      </c>
      <c r="Q129" s="204" t="s">
        <v>204</v>
      </c>
      <c r="R129" s="234" t="s">
        <v>220</v>
      </c>
      <c r="S129" s="205" t="s">
        <v>221</v>
      </c>
      <c r="T129" s="292"/>
    </row>
    <row r="130" spans="1:20" ht="20.100000000000001" customHeight="1">
      <c r="A130" s="12"/>
      <c r="B130" s="38"/>
      <c r="C130" s="7"/>
      <c r="D130" s="70" t="s">
        <v>99</v>
      </c>
      <c r="E130" s="142"/>
      <c r="F130" s="143"/>
      <c r="G130" s="327"/>
      <c r="H130" s="108"/>
      <c r="I130" s="109"/>
      <c r="J130" s="322">
        <v>1</v>
      </c>
      <c r="K130" s="108"/>
      <c r="L130" s="109"/>
      <c r="M130" s="322">
        <v>1</v>
      </c>
      <c r="N130" s="251" t="s">
        <v>249</v>
      </c>
      <c r="O130" s="218">
        <v>0.58333333333333337</v>
      </c>
      <c r="P130" s="221" t="s">
        <v>280</v>
      </c>
      <c r="Q130" s="204" t="s">
        <v>203</v>
      </c>
      <c r="R130" s="234" t="s">
        <v>215</v>
      </c>
      <c r="S130" s="205" t="s">
        <v>234</v>
      </c>
      <c r="T130" s="292"/>
    </row>
    <row r="131" spans="1:20" ht="20.100000000000001" customHeight="1">
      <c r="A131" s="12"/>
      <c r="B131" s="38"/>
      <c r="C131" s="7"/>
      <c r="D131" s="70" t="s">
        <v>100</v>
      </c>
      <c r="E131" s="142"/>
      <c r="F131" s="143"/>
      <c r="G131" s="327"/>
      <c r="H131" s="108"/>
      <c r="I131" s="109"/>
      <c r="J131" s="322">
        <v>1</v>
      </c>
      <c r="K131" s="108"/>
      <c r="L131" s="109"/>
      <c r="M131" s="322">
        <v>1</v>
      </c>
      <c r="N131" s="251" t="s">
        <v>208</v>
      </c>
      <c r="O131" s="204" t="s">
        <v>216</v>
      </c>
      <c r="P131" s="221" t="s">
        <v>216</v>
      </c>
      <c r="Q131" s="204" t="s">
        <v>204</v>
      </c>
      <c r="R131" s="234" t="s">
        <v>220</v>
      </c>
      <c r="S131" s="205" t="s">
        <v>252</v>
      </c>
      <c r="T131" s="292"/>
    </row>
    <row r="132" spans="1:20" ht="20.100000000000001" customHeight="1">
      <c r="A132" s="12"/>
      <c r="B132" s="38"/>
      <c r="C132" s="7"/>
      <c r="D132" s="70" t="s">
        <v>101</v>
      </c>
      <c r="E132" s="142"/>
      <c r="F132" s="143"/>
      <c r="G132" s="327"/>
      <c r="H132" s="108"/>
      <c r="I132" s="109"/>
      <c r="J132" s="322">
        <v>1</v>
      </c>
      <c r="K132" s="108"/>
      <c r="L132" s="109"/>
      <c r="M132" s="322">
        <v>1</v>
      </c>
      <c r="N132" s="251" t="s">
        <v>208</v>
      </c>
      <c r="O132" s="204" t="s">
        <v>216</v>
      </c>
      <c r="P132" s="221" t="s">
        <v>216</v>
      </c>
      <c r="Q132" s="204" t="s">
        <v>204</v>
      </c>
      <c r="R132" s="234" t="s">
        <v>220</v>
      </c>
      <c r="S132" s="205" t="s">
        <v>224</v>
      </c>
      <c r="T132" s="292"/>
    </row>
    <row r="133" spans="1:20" ht="20.100000000000001" customHeight="1">
      <c r="A133" s="12"/>
      <c r="B133" s="38"/>
      <c r="C133" s="7"/>
      <c r="D133" s="70" t="s">
        <v>108</v>
      </c>
      <c r="E133" s="142"/>
      <c r="F133" s="143"/>
      <c r="G133" s="327"/>
      <c r="H133" s="108"/>
      <c r="I133" s="109"/>
      <c r="J133" s="322">
        <v>0</v>
      </c>
      <c r="K133" s="108"/>
      <c r="L133" s="109"/>
      <c r="M133" s="322">
        <v>0</v>
      </c>
      <c r="N133" s="311"/>
      <c r="O133" s="312"/>
      <c r="P133" s="312"/>
      <c r="Q133" s="312"/>
      <c r="R133" s="314"/>
      <c r="S133" s="315"/>
      <c r="T133" s="292" t="s">
        <v>303</v>
      </c>
    </row>
    <row r="134" spans="1:20" ht="20.100000000000001" customHeight="1">
      <c r="A134" s="12"/>
      <c r="B134" s="38"/>
      <c r="C134" s="7"/>
      <c r="D134" s="70" t="s">
        <v>109</v>
      </c>
      <c r="E134" s="142"/>
      <c r="F134" s="143"/>
      <c r="G134" s="327"/>
      <c r="H134" s="108"/>
      <c r="I134" s="109"/>
      <c r="J134" s="322">
        <v>1</v>
      </c>
      <c r="K134" s="108"/>
      <c r="L134" s="109"/>
      <c r="M134" s="322">
        <v>1</v>
      </c>
      <c r="N134" s="251" t="s">
        <v>208</v>
      </c>
      <c r="O134" s="218" t="s">
        <v>216</v>
      </c>
      <c r="P134" s="221" t="s">
        <v>216</v>
      </c>
      <c r="Q134" s="204" t="s">
        <v>204</v>
      </c>
      <c r="R134" s="234" t="s">
        <v>220</v>
      </c>
      <c r="S134" s="205" t="s">
        <v>234</v>
      </c>
      <c r="T134" s="292"/>
    </row>
    <row r="135" spans="1:20" ht="20.100000000000001" customHeight="1">
      <c r="A135" s="12"/>
      <c r="B135" s="38"/>
      <c r="C135" s="7"/>
      <c r="D135" s="70" t="s">
        <v>102</v>
      </c>
      <c r="E135" s="142"/>
      <c r="F135" s="143"/>
      <c r="G135" s="327"/>
      <c r="H135" s="108"/>
      <c r="I135" s="109"/>
      <c r="J135" s="322">
        <v>1</v>
      </c>
      <c r="K135" s="108"/>
      <c r="L135" s="109"/>
      <c r="M135" s="322">
        <v>1</v>
      </c>
      <c r="N135" s="251" t="s">
        <v>208</v>
      </c>
      <c r="O135" s="204" t="s">
        <v>216</v>
      </c>
      <c r="P135" s="221" t="s">
        <v>216</v>
      </c>
      <c r="Q135" s="204" t="s">
        <v>204</v>
      </c>
      <c r="R135" s="234" t="s">
        <v>220</v>
      </c>
      <c r="S135" s="205" t="s">
        <v>234</v>
      </c>
      <c r="T135" s="292"/>
    </row>
    <row r="136" spans="1:20" ht="20.100000000000001" customHeight="1">
      <c r="A136" s="12"/>
      <c r="B136" s="38"/>
      <c r="C136" s="7"/>
      <c r="D136" s="70" t="s">
        <v>103</v>
      </c>
      <c r="E136" s="142"/>
      <c r="F136" s="143"/>
      <c r="G136" s="327"/>
      <c r="H136" s="108"/>
      <c r="I136" s="109"/>
      <c r="J136" s="322">
        <v>1</v>
      </c>
      <c r="K136" s="108"/>
      <c r="L136" s="109"/>
      <c r="M136" s="322">
        <v>1</v>
      </c>
      <c r="N136" s="251" t="s">
        <v>208</v>
      </c>
      <c r="O136" s="244" t="s">
        <v>216</v>
      </c>
      <c r="P136" s="245" t="s">
        <v>216</v>
      </c>
      <c r="Q136" s="204" t="s">
        <v>204</v>
      </c>
      <c r="R136" s="234" t="s">
        <v>220</v>
      </c>
      <c r="S136" s="205" t="s">
        <v>234</v>
      </c>
      <c r="T136" s="292"/>
    </row>
    <row r="137" spans="1:20" ht="20.100000000000001" customHeight="1">
      <c r="A137" s="12"/>
      <c r="B137" s="38"/>
      <c r="C137" s="7" t="s">
        <v>64</v>
      </c>
      <c r="D137" s="72" t="s">
        <v>175</v>
      </c>
      <c r="E137" s="100">
        <v>30</v>
      </c>
      <c r="F137" s="198">
        <v>1</v>
      </c>
      <c r="G137" s="323">
        <v>1</v>
      </c>
      <c r="H137" s="155"/>
      <c r="I137" s="151">
        <v>0</v>
      </c>
      <c r="J137" s="327"/>
      <c r="K137" s="155"/>
      <c r="L137" s="151">
        <v>0</v>
      </c>
      <c r="M137" s="327"/>
      <c r="N137" s="251" t="s">
        <v>208</v>
      </c>
      <c r="O137" s="204" t="s">
        <v>216</v>
      </c>
      <c r="P137" s="221" t="s">
        <v>216</v>
      </c>
      <c r="Q137" s="204" t="s">
        <v>204</v>
      </c>
      <c r="R137" s="234" t="s">
        <v>220</v>
      </c>
      <c r="S137" s="205" t="s">
        <v>221</v>
      </c>
      <c r="T137" s="292"/>
    </row>
    <row r="138" spans="1:20" ht="20.100000000000001" customHeight="1">
      <c r="A138" s="12"/>
      <c r="B138" s="38"/>
      <c r="C138" s="7" t="s">
        <v>64</v>
      </c>
      <c r="D138" s="72" t="s">
        <v>176</v>
      </c>
      <c r="E138" s="100">
        <v>23</v>
      </c>
      <c r="F138" s="198">
        <v>1</v>
      </c>
      <c r="G138" s="323">
        <v>1</v>
      </c>
      <c r="H138" s="155"/>
      <c r="I138" s="151">
        <v>0</v>
      </c>
      <c r="J138" s="327"/>
      <c r="K138" s="155"/>
      <c r="L138" s="151">
        <v>0</v>
      </c>
      <c r="M138" s="327"/>
      <c r="N138" s="251" t="s">
        <v>249</v>
      </c>
      <c r="O138" s="218">
        <v>0.58333333333333337</v>
      </c>
      <c r="P138" s="221" t="s">
        <v>280</v>
      </c>
      <c r="Q138" s="204" t="s">
        <v>203</v>
      </c>
      <c r="R138" s="234" t="s">
        <v>215</v>
      </c>
      <c r="S138" s="205" t="s">
        <v>234</v>
      </c>
      <c r="T138" s="292"/>
    </row>
    <row r="139" spans="1:20" ht="20.100000000000001" customHeight="1">
      <c r="A139" s="12"/>
      <c r="B139" s="38"/>
      <c r="C139" s="7" t="s">
        <v>64</v>
      </c>
      <c r="D139" s="72" t="s">
        <v>177</v>
      </c>
      <c r="E139" s="100">
        <v>20</v>
      </c>
      <c r="F139" s="198">
        <v>1</v>
      </c>
      <c r="G139" s="323">
        <v>1</v>
      </c>
      <c r="H139" s="155"/>
      <c r="I139" s="151">
        <v>0</v>
      </c>
      <c r="J139" s="327"/>
      <c r="K139" s="155"/>
      <c r="L139" s="151">
        <v>0</v>
      </c>
      <c r="M139" s="327"/>
      <c r="N139" s="251" t="s">
        <v>208</v>
      </c>
      <c r="O139" s="204" t="s">
        <v>216</v>
      </c>
      <c r="P139" s="221" t="s">
        <v>216</v>
      </c>
      <c r="Q139" s="204" t="s">
        <v>204</v>
      </c>
      <c r="R139" s="234" t="s">
        <v>220</v>
      </c>
      <c r="S139" s="205" t="s">
        <v>252</v>
      </c>
      <c r="T139" s="292"/>
    </row>
    <row r="140" spans="1:20" ht="20.100000000000001" customHeight="1">
      <c r="A140" s="12"/>
      <c r="B140" s="38"/>
      <c r="C140" s="7" t="s">
        <v>64</v>
      </c>
      <c r="D140" s="72" t="s">
        <v>178</v>
      </c>
      <c r="E140" s="100">
        <v>29</v>
      </c>
      <c r="F140" s="198">
        <v>1</v>
      </c>
      <c r="G140" s="323">
        <v>1</v>
      </c>
      <c r="H140" s="155"/>
      <c r="I140" s="151">
        <v>0</v>
      </c>
      <c r="J140" s="327"/>
      <c r="K140" s="155"/>
      <c r="L140" s="151">
        <v>0</v>
      </c>
      <c r="M140" s="327"/>
      <c r="N140" s="251" t="s">
        <v>208</v>
      </c>
      <c r="O140" s="204" t="s">
        <v>216</v>
      </c>
      <c r="P140" s="221" t="s">
        <v>216</v>
      </c>
      <c r="Q140" s="204" t="s">
        <v>204</v>
      </c>
      <c r="R140" s="234" t="s">
        <v>220</v>
      </c>
      <c r="S140" s="205" t="s">
        <v>224</v>
      </c>
      <c r="T140" s="292"/>
    </row>
    <row r="141" spans="1:20" ht="20.100000000000001" customHeight="1">
      <c r="A141" s="12"/>
      <c r="B141" s="38"/>
      <c r="C141" s="7" t="s">
        <v>64</v>
      </c>
      <c r="D141" s="72" t="s">
        <v>179</v>
      </c>
      <c r="E141" s="100">
        <v>28</v>
      </c>
      <c r="F141" s="198">
        <v>1</v>
      </c>
      <c r="G141" s="323">
        <v>0</v>
      </c>
      <c r="H141" s="155"/>
      <c r="I141" s="151">
        <v>0</v>
      </c>
      <c r="J141" s="327"/>
      <c r="K141" s="155"/>
      <c r="L141" s="151">
        <v>0</v>
      </c>
      <c r="M141" s="327"/>
      <c r="N141" s="311"/>
      <c r="O141" s="312"/>
      <c r="P141" s="312"/>
      <c r="Q141" s="312"/>
      <c r="R141" s="314"/>
      <c r="S141" s="315"/>
      <c r="T141" s="292" t="s">
        <v>303</v>
      </c>
    </row>
    <row r="142" spans="1:20" ht="20.100000000000001" customHeight="1">
      <c r="A142" s="12"/>
      <c r="B142" s="38"/>
      <c r="C142" s="7" t="s">
        <v>64</v>
      </c>
      <c r="D142" s="72" t="s">
        <v>180</v>
      </c>
      <c r="E142" s="100">
        <v>21</v>
      </c>
      <c r="F142" s="198">
        <v>1</v>
      </c>
      <c r="G142" s="323">
        <v>1</v>
      </c>
      <c r="H142" s="155"/>
      <c r="I142" s="151">
        <v>0</v>
      </c>
      <c r="J142" s="327"/>
      <c r="K142" s="155"/>
      <c r="L142" s="151">
        <v>0</v>
      </c>
      <c r="M142" s="327"/>
      <c r="N142" s="251" t="s">
        <v>208</v>
      </c>
      <c r="O142" s="218" t="s">
        <v>216</v>
      </c>
      <c r="P142" s="221" t="s">
        <v>216</v>
      </c>
      <c r="Q142" s="204" t="s">
        <v>204</v>
      </c>
      <c r="R142" s="234" t="s">
        <v>220</v>
      </c>
      <c r="S142" s="205" t="s">
        <v>234</v>
      </c>
      <c r="T142" s="292"/>
    </row>
    <row r="143" spans="1:20" ht="20.100000000000001" customHeight="1">
      <c r="A143" s="12"/>
      <c r="B143" s="38"/>
      <c r="C143" s="7" t="s">
        <v>64</v>
      </c>
      <c r="D143" s="72" t="s">
        <v>181</v>
      </c>
      <c r="E143" s="100">
        <v>29</v>
      </c>
      <c r="F143" s="198">
        <v>1</v>
      </c>
      <c r="G143" s="323">
        <v>1</v>
      </c>
      <c r="H143" s="155"/>
      <c r="I143" s="151">
        <v>0</v>
      </c>
      <c r="J143" s="327"/>
      <c r="K143" s="155"/>
      <c r="L143" s="151">
        <v>0</v>
      </c>
      <c r="M143" s="327"/>
      <c r="N143" s="251" t="s">
        <v>208</v>
      </c>
      <c r="O143" s="204" t="s">
        <v>216</v>
      </c>
      <c r="P143" s="221" t="s">
        <v>216</v>
      </c>
      <c r="Q143" s="204" t="s">
        <v>204</v>
      </c>
      <c r="R143" s="234" t="s">
        <v>220</v>
      </c>
      <c r="S143" s="205" t="s">
        <v>234</v>
      </c>
      <c r="T143" s="292"/>
    </row>
    <row r="144" spans="1:20" ht="20.100000000000001" customHeight="1">
      <c r="A144" s="12"/>
      <c r="B144" s="36"/>
      <c r="C144" s="7" t="s">
        <v>64</v>
      </c>
      <c r="D144" s="72" t="s">
        <v>182</v>
      </c>
      <c r="E144" s="100">
        <v>22</v>
      </c>
      <c r="F144" s="198">
        <v>1</v>
      </c>
      <c r="G144" s="323">
        <v>1</v>
      </c>
      <c r="H144" s="155"/>
      <c r="I144" s="151">
        <v>0</v>
      </c>
      <c r="J144" s="327"/>
      <c r="K144" s="155"/>
      <c r="L144" s="151">
        <v>0</v>
      </c>
      <c r="M144" s="327"/>
      <c r="N144" s="251" t="s">
        <v>208</v>
      </c>
      <c r="O144" s="244" t="s">
        <v>216</v>
      </c>
      <c r="P144" s="245" t="s">
        <v>216</v>
      </c>
      <c r="Q144" s="204" t="s">
        <v>204</v>
      </c>
      <c r="R144" s="234" t="s">
        <v>220</v>
      </c>
      <c r="S144" s="205" t="s">
        <v>234</v>
      </c>
      <c r="T144" s="292"/>
    </row>
    <row r="145" spans="1:20" ht="20.100000000000001" customHeight="1">
      <c r="A145" s="12"/>
      <c r="B145" s="37" t="s">
        <v>62</v>
      </c>
      <c r="C145" s="22" t="s">
        <v>5</v>
      </c>
      <c r="D145" s="50"/>
      <c r="E145" s="120">
        <v>162</v>
      </c>
      <c r="F145" s="121">
        <v>7</v>
      </c>
      <c r="G145" s="324">
        <v>6</v>
      </c>
      <c r="H145" s="120">
        <v>175</v>
      </c>
      <c r="I145" s="121">
        <v>7</v>
      </c>
      <c r="J145" s="324">
        <v>6</v>
      </c>
      <c r="K145" s="120">
        <v>173</v>
      </c>
      <c r="L145" s="121">
        <v>7</v>
      </c>
      <c r="M145" s="335">
        <v>6</v>
      </c>
      <c r="N145" s="61"/>
      <c r="O145" s="61"/>
      <c r="P145" s="62"/>
      <c r="Q145" s="61"/>
      <c r="R145" s="69"/>
      <c r="S145" s="89"/>
      <c r="T145" s="194"/>
    </row>
    <row r="146" spans="1:20" ht="20.100000000000001" customHeight="1">
      <c r="A146" s="12"/>
      <c r="B146" s="38"/>
      <c r="C146" s="7" t="s">
        <v>63</v>
      </c>
      <c r="D146" s="71" t="s">
        <v>130</v>
      </c>
      <c r="E146" s="100">
        <v>17</v>
      </c>
      <c r="F146" s="198">
        <v>0</v>
      </c>
      <c r="G146" s="323">
        <v>0</v>
      </c>
      <c r="H146" s="100">
        <v>17</v>
      </c>
      <c r="I146" s="198">
        <v>0</v>
      </c>
      <c r="J146" s="323">
        <v>0</v>
      </c>
      <c r="K146" s="148">
        <v>15</v>
      </c>
      <c r="L146" s="341">
        <v>0</v>
      </c>
      <c r="M146" s="323">
        <v>0</v>
      </c>
      <c r="N146" s="311"/>
      <c r="O146" s="316"/>
      <c r="P146" s="318"/>
      <c r="Q146" s="312"/>
      <c r="R146" s="314"/>
      <c r="S146" s="315"/>
      <c r="T146" s="292" t="s">
        <v>303</v>
      </c>
    </row>
    <row r="147" spans="1:20" ht="20.100000000000001" customHeight="1">
      <c r="A147" s="12"/>
      <c r="B147" s="38"/>
      <c r="C147" s="7" t="s">
        <v>9</v>
      </c>
      <c r="D147" s="70" t="s">
        <v>35</v>
      </c>
      <c r="E147" s="100">
        <v>22</v>
      </c>
      <c r="F147" s="198">
        <v>1</v>
      </c>
      <c r="G147" s="323">
        <v>1</v>
      </c>
      <c r="H147" s="100">
        <v>24</v>
      </c>
      <c r="I147" s="198">
        <v>1</v>
      </c>
      <c r="J147" s="323">
        <v>1</v>
      </c>
      <c r="K147" s="100">
        <v>24</v>
      </c>
      <c r="L147" s="341">
        <v>1</v>
      </c>
      <c r="M147" s="323">
        <v>1</v>
      </c>
      <c r="N147" s="251" t="s">
        <v>249</v>
      </c>
      <c r="O147" s="218">
        <v>0.41666666666666669</v>
      </c>
      <c r="P147" s="221" t="s">
        <v>329</v>
      </c>
      <c r="Q147" s="204" t="s">
        <v>203</v>
      </c>
      <c r="R147" s="234" t="s">
        <v>215</v>
      </c>
      <c r="S147" s="205" t="s">
        <v>234</v>
      </c>
      <c r="T147" s="292"/>
    </row>
    <row r="148" spans="1:20" ht="20.100000000000001" customHeight="1">
      <c r="A148" s="12"/>
      <c r="B148" s="38"/>
      <c r="C148" s="7" t="s">
        <v>9</v>
      </c>
      <c r="D148" s="70" t="s">
        <v>36</v>
      </c>
      <c r="E148" s="100">
        <v>23</v>
      </c>
      <c r="F148" s="198">
        <v>1</v>
      </c>
      <c r="G148" s="323">
        <v>1</v>
      </c>
      <c r="H148" s="100">
        <v>26</v>
      </c>
      <c r="I148" s="198">
        <v>1</v>
      </c>
      <c r="J148" s="323">
        <v>1</v>
      </c>
      <c r="K148" s="100">
        <v>26</v>
      </c>
      <c r="L148" s="341">
        <v>1</v>
      </c>
      <c r="M148" s="323">
        <v>1</v>
      </c>
      <c r="N148" s="251" t="s">
        <v>208</v>
      </c>
      <c r="O148" s="218" t="s">
        <v>216</v>
      </c>
      <c r="P148" s="221" t="s">
        <v>216</v>
      </c>
      <c r="Q148" s="204" t="s">
        <v>204</v>
      </c>
      <c r="R148" s="234" t="s">
        <v>220</v>
      </c>
      <c r="S148" s="205" t="s">
        <v>267</v>
      </c>
      <c r="T148" s="292" t="s">
        <v>268</v>
      </c>
    </row>
    <row r="149" spans="1:20" ht="20.100000000000001" customHeight="1">
      <c r="A149" s="12"/>
      <c r="B149" s="38"/>
      <c r="C149" s="7" t="s">
        <v>9</v>
      </c>
      <c r="D149" s="49" t="s">
        <v>47</v>
      </c>
      <c r="E149" s="100">
        <v>40</v>
      </c>
      <c r="F149" s="198">
        <v>2</v>
      </c>
      <c r="G149" s="321">
        <v>2</v>
      </c>
      <c r="H149" s="100">
        <v>42</v>
      </c>
      <c r="I149" s="198">
        <v>2</v>
      </c>
      <c r="J149" s="321">
        <v>2</v>
      </c>
      <c r="K149" s="100">
        <v>42</v>
      </c>
      <c r="L149" s="341">
        <v>2</v>
      </c>
      <c r="M149" s="334">
        <v>2</v>
      </c>
      <c r="N149" s="61"/>
      <c r="O149" s="61"/>
      <c r="P149" s="62"/>
      <c r="Q149" s="61"/>
      <c r="R149" s="63"/>
      <c r="S149" s="89"/>
      <c r="T149" s="194"/>
    </row>
    <row r="150" spans="1:20" ht="20.100000000000001" customHeight="1">
      <c r="A150" s="12"/>
      <c r="B150" s="38"/>
      <c r="C150" s="7" t="s">
        <v>6</v>
      </c>
      <c r="D150" s="70" t="s">
        <v>48</v>
      </c>
      <c r="E150" s="108"/>
      <c r="F150" s="109"/>
      <c r="G150" s="322">
        <v>1</v>
      </c>
      <c r="H150" s="108"/>
      <c r="I150" s="109"/>
      <c r="J150" s="322">
        <v>1</v>
      </c>
      <c r="K150" s="108"/>
      <c r="L150" s="109"/>
      <c r="M150" s="322">
        <v>1</v>
      </c>
      <c r="N150" s="251" t="s">
        <v>208</v>
      </c>
      <c r="O150" s="247">
        <v>0.41666666666666669</v>
      </c>
      <c r="P150" s="248" t="s">
        <v>264</v>
      </c>
      <c r="Q150" s="204" t="s">
        <v>204</v>
      </c>
      <c r="R150" s="234" t="s">
        <v>265</v>
      </c>
      <c r="S150" s="205" t="s">
        <v>234</v>
      </c>
      <c r="T150" s="292"/>
    </row>
    <row r="151" spans="1:20" ht="20.100000000000001" customHeight="1">
      <c r="A151" s="12"/>
      <c r="B151" s="38"/>
      <c r="C151" s="7" t="s">
        <v>6</v>
      </c>
      <c r="D151" s="70" t="s">
        <v>49</v>
      </c>
      <c r="E151" s="108"/>
      <c r="F151" s="109"/>
      <c r="G151" s="322">
        <v>1</v>
      </c>
      <c r="H151" s="108"/>
      <c r="I151" s="109"/>
      <c r="J151" s="322">
        <v>1</v>
      </c>
      <c r="K151" s="108"/>
      <c r="L151" s="109"/>
      <c r="M151" s="322">
        <v>1</v>
      </c>
      <c r="N151" s="251" t="s">
        <v>208</v>
      </c>
      <c r="O151" s="248" t="s">
        <v>216</v>
      </c>
      <c r="P151" s="248" t="s">
        <v>216</v>
      </c>
      <c r="Q151" s="204" t="s">
        <v>204</v>
      </c>
      <c r="R151" s="234" t="s">
        <v>220</v>
      </c>
      <c r="S151" s="205" t="s">
        <v>234</v>
      </c>
      <c r="T151" s="292"/>
    </row>
    <row r="152" spans="1:20" ht="20.100000000000001" customHeight="1">
      <c r="A152" s="12"/>
      <c r="B152" s="38"/>
      <c r="C152" s="7" t="s">
        <v>9</v>
      </c>
      <c r="D152" s="49" t="s">
        <v>105</v>
      </c>
      <c r="E152" s="100">
        <v>60</v>
      </c>
      <c r="F152" s="198">
        <v>3</v>
      </c>
      <c r="G152" s="321">
        <v>2</v>
      </c>
      <c r="H152" s="100">
        <v>66</v>
      </c>
      <c r="I152" s="198">
        <v>3</v>
      </c>
      <c r="J152" s="321">
        <v>2</v>
      </c>
      <c r="K152" s="100">
        <v>66</v>
      </c>
      <c r="L152" s="341">
        <v>3</v>
      </c>
      <c r="M152" s="334">
        <v>2</v>
      </c>
      <c r="N152" s="61"/>
      <c r="O152" s="61"/>
      <c r="P152" s="62"/>
      <c r="Q152" s="61"/>
      <c r="R152" s="63"/>
      <c r="S152" s="89"/>
      <c r="T152" s="194"/>
    </row>
    <row r="153" spans="1:20" ht="20.100000000000001" customHeight="1">
      <c r="A153" s="12"/>
      <c r="B153" s="38"/>
      <c r="C153" s="7" t="s">
        <v>6</v>
      </c>
      <c r="D153" s="70" t="s">
        <v>110</v>
      </c>
      <c r="E153" s="108"/>
      <c r="F153" s="109"/>
      <c r="G153" s="322">
        <v>1</v>
      </c>
      <c r="H153" s="108"/>
      <c r="I153" s="109"/>
      <c r="J153" s="322">
        <v>1</v>
      </c>
      <c r="K153" s="108"/>
      <c r="L153" s="109"/>
      <c r="M153" s="322">
        <v>1</v>
      </c>
      <c r="N153" s="251" t="s">
        <v>208</v>
      </c>
      <c r="O153" s="221" t="s">
        <v>216</v>
      </c>
      <c r="P153" s="221" t="s">
        <v>216</v>
      </c>
      <c r="Q153" s="204" t="s">
        <v>204</v>
      </c>
      <c r="R153" s="234" t="s">
        <v>220</v>
      </c>
      <c r="S153" s="205" t="s">
        <v>246</v>
      </c>
      <c r="T153" s="292"/>
    </row>
    <row r="154" spans="1:20" ht="20.100000000000001" customHeight="1">
      <c r="A154" s="12"/>
      <c r="B154" s="36"/>
      <c r="C154" s="7" t="s">
        <v>6</v>
      </c>
      <c r="D154" s="70" t="s">
        <v>106</v>
      </c>
      <c r="E154" s="108"/>
      <c r="F154" s="109"/>
      <c r="G154" s="322">
        <v>1</v>
      </c>
      <c r="H154" s="108"/>
      <c r="I154" s="109"/>
      <c r="J154" s="322">
        <v>1</v>
      </c>
      <c r="K154" s="108"/>
      <c r="L154" s="109"/>
      <c r="M154" s="322">
        <v>1</v>
      </c>
      <c r="N154" s="251" t="s">
        <v>208</v>
      </c>
      <c r="O154" s="204" t="s">
        <v>236</v>
      </c>
      <c r="P154" s="221" t="s">
        <v>236</v>
      </c>
      <c r="Q154" s="204" t="s">
        <v>203</v>
      </c>
      <c r="R154" s="234" t="s">
        <v>215</v>
      </c>
      <c r="S154" s="205" t="s">
        <v>209</v>
      </c>
      <c r="T154" s="292"/>
    </row>
    <row r="155" spans="1:20" ht="20.100000000000001" customHeight="1">
      <c r="A155" s="12"/>
      <c r="B155" s="37" t="s">
        <v>50</v>
      </c>
      <c r="C155" s="22" t="s">
        <v>5</v>
      </c>
      <c r="D155" s="50"/>
      <c r="E155" s="120">
        <v>314</v>
      </c>
      <c r="F155" s="121">
        <v>13</v>
      </c>
      <c r="G155" s="321">
        <v>6</v>
      </c>
      <c r="H155" s="120">
        <v>314</v>
      </c>
      <c r="I155" s="121">
        <v>13</v>
      </c>
      <c r="J155" s="321">
        <v>6</v>
      </c>
      <c r="K155" s="120">
        <v>347</v>
      </c>
      <c r="L155" s="121">
        <v>16</v>
      </c>
      <c r="M155" s="334">
        <v>8</v>
      </c>
      <c r="N155" s="61"/>
      <c r="O155" s="61"/>
      <c r="P155" s="62"/>
      <c r="Q155" s="61"/>
      <c r="R155" s="69"/>
      <c r="S155" s="89"/>
      <c r="T155" s="194"/>
    </row>
    <row r="156" spans="1:20" ht="20.100000000000001" customHeight="1">
      <c r="A156" s="12"/>
      <c r="B156" s="38"/>
      <c r="C156" s="9" t="s">
        <v>114</v>
      </c>
      <c r="D156" s="70" t="s">
        <v>128</v>
      </c>
      <c r="E156" s="100">
        <v>20</v>
      </c>
      <c r="F156" s="198">
        <v>1</v>
      </c>
      <c r="G156" s="323">
        <v>1</v>
      </c>
      <c r="H156" s="100">
        <v>20</v>
      </c>
      <c r="I156" s="198">
        <v>1</v>
      </c>
      <c r="J156" s="323">
        <v>1</v>
      </c>
      <c r="K156" s="100">
        <v>20</v>
      </c>
      <c r="L156" s="341">
        <v>1</v>
      </c>
      <c r="M156" s="323">
        <v>1</v>
      </c>
      <c r="N156" s="251" t="s">
        <v>208</v>
      </c>
      <c r="O156" s="204" t="s">
        <v>236</v>
      </c>
      <c r="P156" s="221" t="s">
        <v>346</v>
      </c>
      <c r="Q156" s="204" t="s">
        <v>203</v>
      </c>
      <c r="R156" s="234" t="s">
        <v>215</v>
      </c>
      <c r="S156" s="205" t="s">
        <v>209</v>
      </c>
      <c r="T156" s="292"/>
    </row>
    <row r="157" spans="1:20" ht="20.100000000000001" customHeight="1">
      <c r="A157" s="12"/>
      <c r="B157" s="38"/>
      <c r="C157" s="9" t="s">
        <v>114</v>
      </c>
      <c r="D157" s="70" t="s">
        <v>97</v>
      </c>
      <c r="E157" s="100">
        <v>84</v>
      </c>
      <c r="F157" s="198">
        <v>4</v>
      </c>
      <c r="G157" s="323">
        <v>2</v>
      </c>
      <c r="H157" s="100">
        <v>84</v>
      </c>
      <c r="I157" s="198">
        <v>4</v>
      </c>
      <c r="J157" s="323">
        <v>2</v>
      </c>
      <c r="K157" s="100">
        <v>93</v>
      </c>
      <c r="L157" s="341">
        <v>4</v>
      </c>
      <c r="M157" s="323">
        <v>2</v>
      </c>
      <c r="N157" s="251" t="s">
        <v>208</v>
      </c>
      <c r="O157" s="204" t="s">
        <v>216</v>
      </c>
      <c r="P157" s="221" t="s">
        <v>216</v>
      </c>
      <c r="Q157" s="204" t="s">
        <v>204</v>
      </c>
      <c r="R157" s="234" t="s">
        <v>220</v>
      </c>
      <c r="S157" s="205" t="s">
        <v>343</v>
      </c>
      <c r="T157" s="292"/>
    </row>
    <row r="158" spans="1:20" ht="20.100000000000001" customHeight="1">
      <c r="A158" s="12"/>
      <c r="B158" s="38"/>
      <c r="C158" s="7" t="s">
        <v>114</v>
      </c>
      <c r="D158" s="70" t="s">
        <v>111</v>
      </c>
      <c r="E158" s="100">
        <v>36</v>
      </c>
      <c r="F158" s="198">
        <v>1</v>
      </c>
      <c r="G158" s="323">
        <v>1</v>
      </c>
      <c r="H158" s="100">
        <v>36</v>
      </c>
      <c r="I158" s="198">
        <v>1</v>
      </c>
      <c r="J158" s="323">
        <v>1</v>
      </c>
      <c r="K158" s="100">
        <v>40</v>
      </c>
      <c r="L158" s="341">
        <v>2</v>
      </c>
      <c r="M158" s="323">
        <v>2</v>
      </c>
      <c r="N158" s="251" t="s">
        <v>249</v>
      </c>
      <c r="O158" s="218">
        <v>0.58333333333333337</v>
      </c>
      <c r="P158" s="221" t="s">
        <v>300</v>
      </c>
      <c r="Q158" s="204" t="s">
        <v>203</v>
      </c>
      <c r="R158" s="234" t="s">
        <v>355</v>
      </c>
      <c r="S158" s="205" t="s">
        <v>209</v>
      </c>
      <c r="T158" s="292"/>
    </row>
    <row r="159" spans="1:20" ht="20.100000000000001" customHeight="1">
      <c r="A159" s="12"/>
      <c r="B159" s="38"/>
      <c r="C159" s="7" t="s">
        <v>114</v>
      </c>
      <c r="D159" s="70" t="s">
        <v>115</v>
      </c>
      <c r="E159" s="100">
        <v>138</v>
      </c>
      <c r="F159" s="198">
        <v>6</v>
      </c>
      <c r="G159" s="323">
        <v>1</v>
      </c>
      <c r="H159" s="100">
        <v>138</v>
      </c>
      <c r="I159" s="198">
        <v>6</v>
      </c>
      <c r="J159" s="323">
        <v>1</v>
      </c>
      <c r="K159" s="100">
        <v>154</v>
      </c>
      <c r="L159" s="341">
        <v>7</v>
      </c>
      <c r="M159" s="323">
        <v>1</v>
      </c>
      <c r="N159" s="251" t="s">
        <v>208</v>
      </c>
      <c r="O159" s="204" t="s">
        <v>229</v>
      </c>
      <c r="P159" s="221" t="s">
        <v>229</v>
      </c>
      <c r="Q159" s="204" t="s">
        <v>204</v>
      </c>
      <c r="R159" s="234" t="s">
        <v>220</v>
      </c>
      <c r="S159" s="205" t="s">
        <v>308</v>
      </c>
      <c r="T159" s="292"/>
    </row>
    <row r="160" spans="1:20" ht="20.100000000000001" customHeight="1">
      <c r="A160" s="13"/>
      <c r="B160" s="36"/>
      <c r="C160" s="7" t="s">
        <v>114</v>
      </c>
      <c r="D160" s="70" t="s">
        <v>124</v>
      </c>
      <c r="E160" s="100">
        <v>36</v>
      </c>
      <c r="F160" s="198">
        <v>1</v>
      </c>
      <c r="G160" s="323">
        <v>1</v>
      </c>
      <c r="H160" s="100">
        <v>36</v>
      </c>
      <c r="I160" s="198">
        <v>1</v>
      </c>
      <c r="J160" s="323">
        <v>1</v>
      </c>
      <c r="K160" s="100">
        <v>40</v>
      </c>
      <c r="L160" s="341">
        <v>2</v>
      </c>
      <c r="M160" s="323">
        <v>2</v>
      </c>
      <c r="N160" s="251" t="s">
        <v>208</v>
      </c>
      <c r="O160" s="204" t="s">
        <v>236</v>
      </c>
      <c r="P160" s="221" t="s">
        <v>348</v>
      </c>
      <c r="Q160" s="204" t="s">
        <v>203</v>
      </c>
      <c r="R160" s="234" t="s">
        <v>215</v>
      </c>
      <c r="S160" s="205" t="s">
        <v>209</v>
      </c>
      <c r="T160" s="292"/>
    </row>
    <row r="161" spans="1:20" ht="33.75" customHeight="1" thickBot="1">
      <c r="A161" s="362" t="s">
        <v>116</v>
      </c>
      <c r="B161" s="363"/>
      <c r="C161" s="363"/>
      <c r="D161" s="364"/>
      <c r="E161" s="186">
        <v>2863</v>
      </c>
      <c r="F161" s="187">
        <v>114</v>
      </c>
      <c r="G161" s="329">
        <v>84</v>
      </c>
      <c r="H161" s="186">
        <v>3119</v>
      </c>
      <c r="I161" s="187">
        <v>128</v>
      </c>
      <c r="J161" s="329">
        <v>82</v>
      </c>
      <c r="K161" s="186">
        <v>3037</v>
      </c>
      <c r="L161" s="187">
        <v>127</v>
      </c>
      <c r="M161" s="329">
        <v>85</v>
      </c>
      <c r="N161" s="76"/>
      <c r="O161" s="76"/>
      <c r="P161" s="77"/>
      <c r="Q161" s="76"/>
      <c r="R161" s="77"/>
      <c r="S161" s="78"/>
      <c r="T161" s="79"/>
    </row>
    <row r="164" spans="1:20">
      <c r="A164" s="1" t="s">
        <v>174</v>
      </c>
    </row>
  </sheetData>
  <autoFilter ref="A6:T161" xr:uid="{00000000-0009-0000-0000-000000000000}"/>
  <mergeCells count="15">
    <mergeCell ref="A1:T1"/>
    <mergeCell ref="A3:T3"/>
    <mergeCell ref="Q5:R5"/>
    <mergeCell ref="S5:S6"/>
    <mergeCell ref="T5:T6"/>
    <mergeCell ref="D5:D6"/>
    <mergeCell ref="C5:C6"/>
    <mergeCell ref="B5:B6"/>
    <mergeCell ref="A5:A6"/>
    <mergeCell ref="N5:P5"/>
    <mergeCell ref="A161:D161"/>
    <mergeCell ref="A4:D4"/>
    <mergeCell ref="E5:G5"/>
    <mergeCell ref="H5:J5"/>
    <mergeCell ref="K5:M5"/>
  </mergeCells>
  <phoneticPr fontId="1" type="noConversion"/>
  <dataValidations xWindow="1605" yWindow="779" count="9">
    <dataValidation type="list" allowBlank="1" showInputMessage="1" prompt="합계가 100이 나오도록 (  )안에 비율 작성" sqref="R21:R24 R150:R151 R119:R121 R27:R30 R32:R33 R106:R111 R123:R126 R41:R42 R146:R148 R113:R117 R19 R94:R98 R67:R71 R11:R12 R74:R75 R87 R53:R65 R129:R144 R8 R51 R100:R103 R14:R17 R153:R154 R156:R160 R47:R49 R44:R45 R85 R35:R39" xr:uid="{83524DB5-49BE-4768-B219-9D6EEF994571}">
      <formula1>"학습역량(     %) + 면접(     %)"</formula1>
    </dataValidation>
    <dataValidation type="list" allowBlank="1" showInputMessage="1" prompt="'(3)기타'를 선택한 경우 괄호 안에 내용 작성" sqref="S95:T95 S21:S24 S123:S126 S119:S121 S27:S30 S38:S39 S153:S154 S51 S41:S42 S11:S12 S100:S103 S19 S74:S75 S53:S65 S150:S151 S96:S98 S87 S156:S160 S146:S148 S8 S47:S49 S113:S117 S14:S17 S106:S111 S36 S129:S144 S44:S45 S32:S33 S94 S67:S71" xr:uid="{F5334611-7FEF-4F00-A38D-B0D1D85D361D}">
      <formula1>"(1) 학습역량 점수가 높은 자, (2) 면접점수가 높은자, (3) 기타(        )"</formula1>
    </dataValidation>
    <dataValidation type="list" allowBlank="1" showInputMessage="1" showErrorMessage="1" sqref="Q47:Q49 Q53:Q63 Q146:Q148 Q35:Q39 Q21:Q24 Q65 Q153:Q154 Q123:Q126 Q32:Q33 Q41:Q42 Q51 Q44:Q45 Q11:Q12 Q119:Q121 Q27:Q30 Q94:Q98 Q85 Q14:Q17 Q106:Q111 Q100:Q103 Q74:Q75 Q150:Q151 Q8 Q129:Q144 Q19 Q113:Q117 Q67:Q72 Q87 Q156:Q160" xr:uid="{5C3DD5A0-E5AA-4520-9B6A-F7C21F9D9B4F}">
      <formula1>"Ｘ, ○"</formula1>
    </dataValidation>
    <dataValidation type="list" allowBlank="1" showInputMessage="1" showErrorMessage="1" sqref="N146:N148 N27:N30 N21:N24 N65 N74:N75 N123:N126 N32:N33 N41:N42 N47:N49 N51 N44:N45 N11:N12 N106:N111 N94:N98 N35:N39 N85 N14:N17 N119:N121 N156:N160 N153:N154 N150:N151 N8 N53:N63 N129:N144 N113:N117 N19 N67:N72 N87 N100:N103" xr:uid="{E79A9D0F-7AEB-4958-8936-A8EB30AB88C5}">
      <formula1>"2027.1.5.(화), 2027.1.6.(수)"</formula1>
    </dataValidation>
    <dataValidation type="list" allowBlank="1" showInputMessage="1" showErrorMessage="1" sqref="N64" xr:uid="{BE2CF0C6-3B47-4269-9AC4-81C5C6C4246F}">
      <formula1>"2027.1.5.(화),2027.1.6.(수)"</formula1>
      <formula2>0</formula2>
    </dataValidation>
    <dataValidation type="list" allowBlank="1" showInputMessage="1" showErrorMessage="1" sqref="Q64" xr:uid="{C4DCFA1B-9383-456C-A2C0-3BD112F83B81}">
      <formula1>"Ｘ,○"</formula1>
      <formula2>0</formula2>
    </dataValidation>
    <dataValidation type="list" allowBlank="1" showInputMessage="1" prompt="'(4)기타'를 선택한 경우 괄호 안에 내용 작성" sqref="S72 S35 S37" xr:uid="{35E45F9F-E25E-4FC7-969C-C3AA8DFFC50E}">
      <formula1>"(1) 면접점수가 높은 자, (2) 실기점수가 높은 자, (3) 성적 중 학과특성과 관련된 공통교양 성적 우수자, (4) 기타(    )"</formula1>
    </dataValidation>
    <dataValidation type="list" allowBlank="1" showInputMessage="1" prompt="(  )안에 비율 작성" sqref="R72" xr:uid="{E0B1523B-EF2B-49B7-BA0B-826C5C5ABA8B}">
      <formula1>"(1) 학업성적(100%), (2) 성적(     %) + 면접(     %), (3) 성적(     %) + 면접(     %) + 실기(     %)"</formula1>
    </dataValidation>
    <dataValidation type="list" allowBlank="1" showInputMessage="1" showErrorMessage="1" prompt="면접으로만 선발하는 경우 '성적+면접'으로 선택, 반영비율 작성 시 성적 0%로 작성" sqref="T72" xr:uid="{0F615855-5A74-4207-8817-9B1BD93871BF}">
      <formula1>"(1) 학업성적순, (2) 성적+면접, (3) 성적+면접+실기고사"</formula1>
    </dataValidation>
  </dataValidations>
  <pageMargins left="0.70866141732283472" right="0.70866141732283472" top="0.74803149606299213" bottom="0.74803149606299213" header="0.31496062992125984" footer="0.31496062992125984"/>
  <pageSetup paperSize="9" scale="5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춘천(전입)</vt:lpstr>
      <vt:lpstr>춘천-&gt;타캠퍼스(전출)</vt:lpstr>
      <vt:lpstr>'춘천(전입)'!Print_Area</vt:lpstr>
      <vt:lpstr>'춘천-&gt;타캠퍼스(전출)'!Print_Area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moonyoh0506@gmail.com</cp:lastModifiedBy>
  <cp:lastPrinted>2019-10-15T08:28:32Z</cp:lastPrinted>
  <dcterms:created xsi:type="dcterms:W3CDTF">2015-10-22T08:06:00Z</dcterms:created>
  <dcterms:modified xsi:type="dcterms:W3CDTF">2026-10-15T04:37:23Z</dcterms:modified>
</cp:coreProperties>
</file>